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 activeTab="2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Доходы!$A$28</definedName>
    <definedName name="APPT" localSheetId="2">Источники!$A$25</definedName>
    <definedName name="APPT" localSheetId="1">Расходы!$A$21</definedName>
    <definedName name="FILE_NAME" localSheetId="0">Доходы!$H$7</definedName>
    <definedName name="FIO" localSheetId="0">Доходы!$D$28</definedName>
    <definedName name="FIO" localSheetId="1">Расходы!$D$21</definedName>
    <definedName name="FORM_CODE" localSheetId="0">Доходы!$H$9</definedName>
    <definedName name="LAST_CELL" localSheetId="0">Доходы!$F$84</definedName>
    <definedName name="LAST_CELL" localSheetId="2">Источники!$F$35</definedName>
    <definedName name="LAST_CELL" localSheetId="1">Расходы!$F$120</definedName>
    <definedName name="PARAMS" localSheetId="0">Доходы!$H$5</definedName>
    <definedName name="PERIOD" localSheetId="0">Доходы!$H$10</definedName>
    <definedName name="RANGE_NAMES" localSheetId="0">Доходы!$H$13</definedName>
    <definedName name="RBEGIN_1" localSheetId="0">Доходы!$A$23</definedName>
    <definedName name="RBEGIN_1" localSheetId="2">Источники!$A$12</definedName>
    <definedName name="RBEGIN_1" localSheetId="1">Расходы!$A$13</definedName>
    <definedName name="REG_DATE" localSheetId="0">Доходы!$H$8</definedName>
    <definedName name="REND_1" localSheetId="0">Доходы!$A$84</definedName>
    <definedName name="REND_1" localSheetId="2">Источники!$A$23</definedName>
    <definedName name="REND_1" localSheetId="1">Расходы!$A$121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Доходы!$A$27:$D$29</definedName>
    <definedName name="SIGN" localSheetId="2">Источники!$A$25:$D$26</definedName>
    <definedName name="SIGN" localSheetId="1">Расходы!$A$20:$D$22</definedName>
    <definedName name="SRC_CODE" localSheetId="0">Доходы!$H$12</definedName>
    <definedName name="SRC_KIND" localSheetId="0">Доходы!$H$11</definedName>
  </definedNames>
  <calcPr calcId="145621"/>
</workbook>
</file>

<file path=xl/calcChain.xml><?xml version="1.0" encoding="utf-8"?>
<calcChain xmlns="http://schemas.openxmlformats.org/spreadsheetml/2006/main">
  <c r="F21" i="3" l="1"/>
  <c r="F22" i="3"/>
  <c r="F23" i="3"/>
  <c r="F20" i="3"/>
  <c r="E12" i="3"/>
  <c r="E18" i="3"/>
  <c r="E19" i="3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8" i="2"/>
  <c r="F49" i="2"/>
  <c r="F50" i="2"/>
  <c r="F58" i="2"/>
  <c r="F59" i="2"/>
  <c r="F60" i="2"/>
  <c r="F61" i="2"/>
  <c r="F62" i="2"/>
  <c r="F66" i="2"/>
  <c r="F67" i="2"/>
  <c r="F68" i="2"/>
  <c r="F69" i="2"/>
  <c r="F70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5" i="2"/>
  <c r="F13" i="2"/>
  <c r="F47" i="1"/>
  <c r="F29" i="1"/>
  <c r="F33" i="1"/>
  <c r="F34" i="1"/>
  <c r="F35" i="1"/>
  <c r="F36" i="1"/>
  <c r="F37" i="1"/>
  <c r="F38" i="1"/>
  <c r="F39" i="1"/>
  <c r="F40" i="1"/>
  <c r="F41" i="1"/>
  <c r="F42" i="1"/>
  <c r="F44" i="1"/>
  <c r="F45" i="1"/>
  <c r="F46" i="1"/>
  <c r="F49" i="1"/>
  <c r="F50" i="1"/>
  <c r="F51" i="1"/>
  <c r="F52" i="1"/>
  <c r="F53" i="1"/>
  <c r="F57" i="1"/>
  <c r="F58" i="1"/>
  <c r="F59" i="1"/>
  <c r="F62" i="1"/>
  <c r="F63" i="1"/>
  <c r="F64" i="1"/>
  <c r="F65" i="1"/>
  <c r="F71" i="1"/>
  <c r="F72" i="1"/>
  <c r="F73" i="1"/>
  <c r="F76" i="1"/>
  <c r="F77" i="1"/>
  <c r="F78" i="1"/>
  <c r="F26" i="1"/>
  <c r="F27" i="1"/>
  <c r="F28" i="1"/>
  <c r="F25" i="1"/>
  <c r="F23" i="1"/>
</calcChain>
</file>

<file path=xl/sharedStrings.xml><?xml version="1.0" encoding="utf-8"?>
<sst xmlns="http://schemas.openxmlformats.org/spreadsheetml/2006/main" count="748" uniqueCount="350">
  <si>
    <t>КОДЫ</t>
  </si>
  <si>
    <t xml:space="preserve">  Форма по ОКУД</t>
  </si>
  <si>
    <t>0503117</t>
  </si>
  <si>
    <t xml:space="preserve">                   Дата</t>
  </si>
  <si>
    <t>на 01 апреля 2020 г.</t>
  </si>
  <si>
    <t>01.04.2020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</si>
  <si>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</si>
  <si>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</si>
  <si>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</si>
  <si>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</si>
  <si>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</si>
  <si>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</si>
  <si>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</si>
  <si>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Периодичность: годовая</t>
  </si>
  <si>
    <t>Единица измерения: руб.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</si>
  <si>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</si>
  <si>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</si>
  <si>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</si>
  <si>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</si>
  <si>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</si>
  <si>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</si>
  <si>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</si>
  <si>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</si>
  <si>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</si>
  <si>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</si>
  <si>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</si>
  <si>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</si>
  <si>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</si>
  <si>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</si>
  <si>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</si>
  <si>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</si>
  <si>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</si>
  <si>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</si>
  <si>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</si>
  <si>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</si>
  <si>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</si>
  <si>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</si>
  <si>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</si>
  <si>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</si>
  <si>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</si>
  <si>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</si>
  <si>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</si>
  <si>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</si>
  <si>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</si>
  <si>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</si>
  <si>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ТОВАРЫ (РАБОТЫ, УСЛУГИ), РЕАЛИЗУЕМЫЕ НА ТЕРРИТОРИИ РОССИЙСКОЙ ФЕДЕРАЦИИ</t>
  </si>
  <si>
    <t>100 10300000000000000</t>
  </si>
  <si>
    <t>Акцизы по подакцизным товарам (продукции), производимым на территории Российской Федерации</t>
  </si>
  <si>
    <t>100 10302000010000110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</si>
  <si>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</si>
  <si>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</si>
  <si>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</si>
  <si>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</si>
  <si>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</si>
  <si>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</si>
  <si>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</si>
  <si>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100 10302261010000110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</si>
  <si>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</si>
  <si>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</si>
  <si>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</si>
  <si>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</si>
  <si>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</si>
  <si>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</si>
  <si>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</si>
  <si>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Единый сельскохозяйственный налог (пени по соответствующему платежу)</t>
  </si>
  <si>
    <t>182 10503010012100110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</si>
  <si>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</si>
  <si>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</si>
  <si>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</si>
  <si>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</si>
  <si>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</si>
  <si>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</si>
  <si>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</si>
  <si>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</si>
  <si>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</si>
  <si>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</si>
  <si>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</si>
  <si>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</si>
  <si>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</si>
  <si>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</si>
  <si>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</si>
  <si>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</si>
  <si>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</si>
  <si>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</si>
  <si>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</si>
  <si>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</si>
  <si>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ПРОЧИЕ НЕНАЛОГОВЫЕ ДОХОДЫ</t>
  </si>
  <si>
    <t>703 11700000000000000</t>
  </si>
  <si>
    <t>Прочие неналоговые доходы</t>
  </si>
  <si>
    <t>703 11705000000000180</t>
  </si>
  <si>
    <t>Прочие неналоговые доходы бюджетов сельских поселений</t>
  </si>
  <si>
    <t>703 11705050100000180</t>
  </si>
  <si>
    <t>БЕЗВОЗМЕЗДНЫЕ ПОСТУПЛЕНИЯ</t>
  </si>
  <si>
    <t>703 20000000000000000</t>
  </si>
  <si>
    <t>БЕЗВОЗМЕЗДНЫЕ ПОСТУПЛЕНИЯ ОТ ДРУГИХ БЮДЖЕТОВ БЮДЖЕТНОЙ СИСТЕМЫ РОССИЙСКОЙ ФЕДЕРАЦИИ</t>
  </si>
  <si>
    <t>703 20200000000000000</t>
  </si>
  <si>
    <t>Дотации бюджетам бюджетной системы Российской Федерации</t>
  </si>
  <si>
    <t>703 20210000000000150</t>
  </si>
  <si>
    <t>Дотации на выравнивание бюджетной обеспеченности</t>
  </si>
  <si>
    <t>703 20215001000000150</t>
  </si>
  <si>
    <t>Дотации бюджетам сельских поселений на выравнивание бюджетной обеспеченности</t>
  </si>
  <si>
    <t>703 20215001100000150</t>
  </si>
  <si>
    <t>Дотации бюджетам на поддержку мер по обеспечению сбалансированности бюджетов</t>
  </si>
  <si>
    <t>703 20215002000000150</t>
  </si>
  <si>
    <t>Дотации бюджетам сельских поселений на поддержку мер по обеспечению сбалансированности бюджетов</t>
  </si>
  <si>
    <t>703 20215002100000150</t>
  </si>
  <si>
    <t>Дотации бюджетам на выравнивание бюджетной обеспеченности из бюджетов муниципальных районов</t>
  </si>
  <si>
    <t>703 20216001000000150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</si>
  <si>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</si>
  <si>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703 20216001100000150</t>
  </si>
  <si>
    <t>Субсидии бюджетам бюджетной системы Российской Федерации (межбюджетные субсидии)</t>
  </si>
  <si>
    <t>703 20220000000000150</t>
  </si>
  <si>
    <t>Субсидии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</si>
  <si>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703 20225467000000150</t>
  </si>
  <si>
    <t>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</si>
  <si>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703 20225467100000150</t>
  </si>
  <si>
    <t>Субсидия бюджетам на поддержку отрасли культуры</t>
  </si>
  <si>
    <t>703 20225519000000150</t>
  </si>
  <si>
    <t>Субсидия бюджетам сельских поселений на поддержку отрасли культуры</t>
  </si>
  <si>
    <t>703 20225519100000150</t>
  </si>
  <si>
    <t>Субвенции бюджетам бюджетной системы Российской Федерации</t>
  </si>
  <si>
    <t>703 20230000000000150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</si>
  <si>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</si>
  <si>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703 20235118000000150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</si>
  <si>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</si>
  <si>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703 20235118100000150</t>
  </si>
  <si>
    <t>Субвенции бюджетам на проведение Всероссийской переписи населения 2020 года</t>
  </si>
  <si>
    <t>703 20235469000000150</t>
  </si>
  <si>
    <t>Субвенции бюджетам сельских поселений на проведение Всероссийской переписи населения 2020 года</t>
  </si>
  <si>
    <t>703 20235469100000150</t>
  </si>
  <si>
    <t>Иные межбюджетные трансферты</t>
  </si>
  <si>
    <t>703 20240000000000150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</si>
  <si>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</si>
  <si>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703 20240014000000150</t>
  </si>
  <si>
    <t>Иные межбюджетные трансферты на организацию библиотечного обслуживания населения, комплектование и обеспечение сохранности библиотечных фондов библиотек поселений</t>
  </si>
  <si>
    <t>703 20240014007111150</t>
  </si>
  <si>
    <t>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СУБСИДИЙ, СУБВЕНЦИЙ И ИНЫХ МЕЖБЮДЖЕТНЫХ ТРАНСФЕРТОВ, ИМЕЮЩИХ ЦЕЛЕВОЕ НАЗНАЧЕНИЕ, ПРОШЛЫХ ЛЕТ</t>
  </si>
  <si>
    <t>703 21800000000000000</t>
  </si>
  <si>
    <t>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</si>
  <si>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703 21800000000000150</t>
  </si>
  <si>
    <t>Доходы бюджетов сельских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</si>
  <si>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703 21800000100000150</t>
  </si>
  <si>
    <t>Доходы бюджетов сельских поселений от возврата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</si>
  <si>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703 21860010100000150</t>
  </si>
  <si>
    <t>ВОЗВРАТ ОСТАТКОВ СУБСИДИЙ, СУБВЕНЦИЙ И ИНЫХ МЕЖБЮДЖЕТНЫХ ТРАНСФЕРТОВ, ИМЕЮЩИХ ЦЕЛЕВОЕ НАЗНАЧЕНИЕ, ПРОШЛЫХ ЛЕТ</t>
  </si>
  <si>
    <t>703 21900000000000000</t>
  </si>
  <si>
    <t>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</si>
  <si>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703 21960010100000150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</si>
  <si>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</si>
  <si>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</si>
  <si>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</si>
  <si>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</si>
  <si>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</si>
  <si>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</si>
  <si>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>ОБЩЕГОСУДАРСТВЕННЫЕ ВОПРОСЫ</t>
  </si>
  <si>
    <t xml:space="preserve">000 0100 0000000000 000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</si>
  <si>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</si>
  <si>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000 0100 0000000000 100 </t>
  </si>
  <si>
    <t>Расходы на выплаты персоналу государственных (муниципальных) органов</t>
  </si>
  <si>
    <t xml:space="preserve">000 0100 0000000000 120 </t>
  </si>
  <si>
    <t>Фонд оплаты труда государственных (муниципальных) органов</t>
  </si>
  <si>
    <t xml:space="preserve">000 0100 0000000000 121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</si>
  <si>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</si>
  <si>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000 0100 0000000000 129 </t>
  </si>
  <si>
    <t>Закупка товаров, работ и услуг для обеспечения государственных (муниципальных) нужд</t>
  </si>
  <si>
    <t xml:space="preserve">000 0100 0000000000 200 </t>
  </si>
  <si>
    <t>Иные закупки товаров, работ и услуг для обеспечения государственных (муниципальных) нужд</t>
  </si>
  <si>
    <t xml:space="preserve">000 0100 0000000000 240 </t>
  </si>
  <si>
    <t>Прочая закупка товаров, работ и услуг</t>
  </si>
  <si>
    <t xml:space="preserve">000 0100 0000000000 244 </t>
  </si>
  <si>
    <t>Межбюджетные трансферты</t>
  </si>
  <si>
    <t xml:space="preserve">000 0100 0000000000 500 </t>
  </si>
  <si>
    <t xml:space="preserve">000 0100 0000000000 540 </t>
  </si>
  <si>
    <t>Иные бюджетные ассигнования</t>
  </si>
  <si>
    <t xml:space="preserve">000 0100 0000000000 800 </t>
  </si>
  <si>
    <t>Уплата налогов, сборов и иных платежей</t>
  </si>
  <si>
    <t xml:space="preserve">000 0100 0000000000 850 </t>
  </si>
  <si>
    <t>Уплата налога на имущество организаций и земельного налога</t>
  </si>
  <si>
    <t xml:space="preserve">000 0100 0000000000 851 </t>
  </si>
  <si>
    <t>Уплата прочих налогов, сборов</t>
  </si>
  <si>
    <t xml:space="preserve">000 0100 0000000000 852 </t>
  </si>
  <si>
    <t>Уплата иных платежей</t>
  </si>
  <si>
    <t xml:space="preserve">000 0100 0000000000 853 </t>
  </si>
  <si>
    <t>Функционирование высшего должностного лица субъекта Российской Федерации и муниципального образования</t>
  </si>
  <si>
    <t xml:space="preserve">000 0102 0000000000 000 </t>
  </si>
  <si>
    <t xml:space="preserve">000 0102 0000000000 100 </t>
  </si>
  <si>
    <t xml:space="preserve">000 0102 0000000000 120 </t>
  </si>
  <si>
    <t xml:space="preserve">000 0102 0000000000 121 </t>
  </si>
  <si>
    <t xml:space="preserve">000 0102 0000000000 129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</si>
  <si>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</si>
  <si>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000 0104 0000000000 000 </t>
  </si>
  <si>
    <t xml:space="preserve">000 0104 0000000000 100 </t>
  </si>
  <si>
    <t xml:space="preserve">000 0104 0000000000 120 </t>
  </si>
  <si>
    <t xml:space="preserve">000 0104 0000000000 121 </t>
  </si>
  <si>
    <t xml:space="preserve">000 0104 0000000000 129 </t>
  </si>
  <si>
    <t xml:space="preserve">000 0104 0000000000 200 </t>
  </si>
  <si>
    <t xml:space="preserve">000 0104 0000000000 240 </t>
  </si>
  <si>
    <t xml:space="preserve">000 0104 0000000000 244 </t>
  </si>
  <si>
    <t xml:space="preserve">000 0104 0000000000 800 </t>
  </si>
  <si>
    <t xml:space="preserve">000 0104 0000000000 850 </t>
  </si>
  <si>
    <t xml:space="preserve">000 0104 0000000000 851 </t>
  </si>
  <si>
    <t xml:space="preserve">000 0104 0000000000 852 </t>
  </si>
  <si>
    <t xml:space="preserve">000 0104 0000000000 853 </t>
  </si>
  <si>
    <t>Обеспечение деятельности финансовых, налоговых и таможенных органов и органов финансового (финансово-бюджетного) надзора</t>
  </si>
  <si>
    <t xml:space="preserve">000 0106 0000000000 000 </t>
  </si>
  <si>
    <t xml:space="preserve">000 0106 0000000000 500 </t>
  </si>
  <si>
    <t xml:space="preserve">000 0106 0000000000 540 </t>
  </si>
  <si>
    <t>Другие общегосударственные вопросы</t>
  </si>
  <si>
    <t xml:space="preserve">000 0113 0000000000 000 </t>
  </si>
  <si>
    <t xml:space="preserve">000 0113 0000000000 200 </t>
  </si>
  <si>
    <t xml:space="preserve">000 0113 0000000000 240 </t>
  </si>
  <si>
    <t xml:space="preserve">000 0113 0000000000 244 </t>
  </si>
  <si>
    <t xml:space="preserve">000 0113 0000000000 800 </t>
  </si>
  <si>
    <t xml:space="preserve">000 0113 0000000000 850 </t>
  </si>
  <si>
    <t xml:space="preserve">000 0113 0000000000 853 </t>
  </si>
  <si>
    <t>НАЦИОНАЛЬНАЯ ОБОРОНА</t>
  </si>
  <si>
    <t xml:space="preserve">000 0200 0000000000 000 </t>
  </si>
  <si>
    <t xml:space="preserve">000 0200 0000000000 100 </t>
  </si>
  <si>
    <t xml:space="preserve">000 0200 0000000000 120 </t>
  </si>
  <si>
    <t xml:space="preserve">000 0200 0000000000 121 </t>
  </si>
  <si>
    <t xml:space="preserve">000 0200 0000000000 129 </t>
  </si>
  <si>
    <t xml:space="preserve">000 0200 0000000000 200 </t>
  </si>
  <si>
    <t xml:space="preserve">000 0200 0000000000 240 </t>
  </si>
  <si>
    <t xml:space="preserve">000 0200 0000000000 244 </t>
  </si>
  <si>
    <t>Мобилизационная и вневойсковая подготовка</t>
  </si>
  <si>
    <t xml:space="preserve">000 0203 0000000000 000 </t>
  </si>
  <si>
    <t xml:space="preserve">000 0203 0000000000 100 </t>
  </si>
  <si>
    <t xml:space="preserve">000 0203 0000000000 120 </t>
  </si>
  <si>
    <t xml:space="preserve">000 0203 0000000000 121 </t>
  </si>
  <si>
    <t xml:space="preserve">000 0203 0000000000 129 </t>
  </si>
  <si>
    <t xml:space="preserve">000 0203 0000000000 200 </t>
  </si>
  <si>
    <t xml:space="preserve">000 0203 0000000000 240 </t>
  </si>
  <si>
    <t xml:space="preserve">000 0203 0000000000 244 </t>
  </si>
  <si>
    <t>НАЦИОНАЛЬНАЯ ЭКОНОМИКА</t>
  </si>
  <si>
    <t xml:space="preserve">000 0400 0000000000 000 </t>
  </si>
  <si>
    <t xml:space="preserve">000 0400 0000000000 200 </t>
  </si>
  <si>
    <t xml:space="preserve">000 0400 0000000000 240 </t>
  </si>
  <si>
    <t xml:space="preserve">000 0400 0000000000 244 </t>
  </si>
  <si>
    <t>Дорожное хозяйство (дорожные фонды)</t>
  </si>
  <si>
    <t xml:space="preserve">000 0409 0000000000 000 </t>
  </si>
  <si>
    <t xml:space="preserve">000 0409 0000000000 200 </t>
  </si>
  <si>
    <t xml:space="preserve">000 0409 0000000000 240 </t>
  </si>
  <si>
    <t xml:space="preserve">000 0409 0000000000 244 </t>
  </si>
  <si>
    <t>ЖИЛИЩНО-КОММУНАЛЬНОЕ ХОЗЯЙСТВО</t>
  </si>
  <si>
    <t xml:space="preserve">000 0500 0000000000 000 </t>
  </si>
  <si>
    <t xml:space="preserve">000 0500 0000000000 500 </t>
  </si>
  <si>
    <t xml:space="preserve">000 0500 0000000000 540 </t>
  </si>
  <si>
    <t>Коммунальное хозяйство</t>
  </si>
  <si>
    <t xml:space="preserve">000 0502 0000000000 000 </t>
  </si>
  <si>
    <t xml:space="preserve">000 0502 0000000000 500 </t>
  </si>
  <si>
    <t xml:space="preserve">000 0502 0000000000 540 </t>
  </si>
  <si>
    <t>КУЛЬТУРА, КИНЕМАТОГРАФИЯ</t>
  </si>
  <si>
    <t xml:space="preserve">000 0800 0000000000 000 </t>
  </si>
  <si>
    <t xml:space="preserve">000 0800 0000000000 100 </t>
  </si>
  <si>
    <t>Расходы на выплаты персоналу казенных учреждений</t>
  </si>
  <si>
    <t xml:space="preserve">000 0800 0000000000 110 </t>
  </si>
  <si>
    <t>Фонд оплаты труда учреждений</t>
  </si>
  <si>
    <t xml:space="preserve">000 0800 0000000000 111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</si>
  <si>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</si>
  <si>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000 0800 0000000000 119 </t>
  </si>
  <si>
    <t xml:space="preserve">000 0800 0000000000 200 </t>
  </si>
  <si>
    <t xml:space="preserve">000 0800 0000000000 240 </t>
  </si>
  <si>
    <t xml:space="preserve">000 0800 0000000000 244 </t>
  </si>
  <si>
    <t xml:space="preserve">000 0800 0000000000 800 </t>
  </si>
  <si>
    <t xml:space="preserve">000 0800 0000000000 850 </t>
  </si>
  <si>
    <t xml:space="preserve">000 0800 0000000000 851 </t>
  </si>
  <si>
    <t xml:space="preserve">000 0800 0000000000 853 </t>
  </si>
  <si>
    <t>Культура</t>
  </si>
  <si>
    <t xml:space="preserve">000 0801 0000000000 000 </t>
  </si>
  <si>
    <t xml:space="preserve">000 0801 0000000000 100 </t>
  </si>
  <si>
    <t xml:space="preserve">000 0801 0000000000 110 </t>
  </si>
  <si>
    <t xml:space="preserve">000 0801 0000000000 111 </t>
  </si>
  <si>
    <t xml:space="preserve">000 0801 0000000000 119 </t>
  </si>
  <si>
    <t xml:space="preserve">000 0801 0000000000 200 </t>
  </si>
  <si>
    <t xml:space="preserve">000 0801 0000000000 240 </t>
  </si>
  <si>
    <t xml:space="preserve">000 0801 0000000000 244 </t>
  </si>
  <si>
    <t xml:space="preserve">000 0801 0000000000 800 </t>
  </si>
  <si>
    <t xml:space="preserve">000 0801 0000000000 850 </t>
  </si>
  <si>
    <t xml:space="preserve">000 0801 0000000000 851 </t>
  </si>
  <si>
    <t xml:space="preserve">000 0801 0000000000 853 </t>
  </si>
  <si>
    <t>СОЦИАЛЬНАЯ  ПОЛИТИКА</t>
  </si>
  <si>
    <t xml:space="preserve">000 1000 0000000000 000 </t>
  </si>
  <si>
    <t>Социальное обеспечение и иные выплаты населению</t>
  </si>
  <si>
    <t xml:space="preserve">000 1000 0000000000 300 </t>
  </si>
  <si>
    <t>Публичные нормативные социальные выплаты гражданам</t>
  </si>
  <si>
    <t xml:space="preserve">000 1000 0000000000 310 </t>
  </si>
  <si>
    <t>Иные пенсии, социальные доплаты к пенсиям</t>
  </si>
  <si>
    <t xml:space="preserve">000 1000 0000000000 312 </t>
  </si>
  <si>
    <t>Пенсионное  обеспечение</t>
  </si>
  <si>
    <t xml:space="preserve">000 1001 0000000000 000 </t>
  </si>
  <si>
    <t xml:space="preserve">000 1001 0000000000 300 </t>
  </si>
  <si>
    <t xml:space="preserve">000 1001 0000000000 310 </t>
  </si>
  <si>
    <t xml:space="preserve">000 1001 0000000000 312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</si>
  <si>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</si>
  <si>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</si>
  <si>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</si>
  <si>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</si>
  <si>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</si>
  <si>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</si>
  <si>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</si>
  <si>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</si>
  <si>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</si>
  <si>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</si>
  <si>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</si>
  <si>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</si>
  <si>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</si>
  <si>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</si>
  <si>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</si>
  <si>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</si>
  <si>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</si>
  <si>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</si>
  <si>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</si>
  <si>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</si>
  <si>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703 01050000000000500</t>
  </si>
  <si>
    <t>Увеличение прочих остатков денежных средств бюджетов сельских поселений</t>
  </si>
  <si>
    <t>703 01050201100000510</t>
  </si>
  <si>
    <t>уменьшение остатков средств, всего</t>
  </si>
  <si>
    <t>720</t>
  </si>
  <si>
    <t>703 01050000000000600</t>
  </si>
  <si>
    <t>Уменьшение прочих остатков денежных средств бюджетов сельских поселений</t>
  </si>
  <si>
    <t>703 01050201100000610</t>
  </si>
  <si>
    <t>Доходы/EXPORT_SRC_KIND</t>
  </si>
  <si>
    <t>Доходы/FORM_CODE</t>
  </si>
  <si>
    <t>117</t>
  </si>
  <si>
    <t>Доходы/REG_DATE</t>
  </si>
  <si>
    <t>Доходы/RANGE_NAMES</t>
  </si>
  <si>
    <t>1</t>
  </si>
  <si>
    <t>Доходы/EXPORT_PARAM_SRC_KIND</t>
  </si>
  <si>
    <t>3</t>
  </si>
  <si>
    <t>Доходы/FinTexExportButtonView</t>
  </si>
  <si>
    <t/>
  </si>
  <si>
    <t>Доходы/PARAMS</t>
  </si>
  <si>
    <t>Доходы/FILE_NAME</t>
  </si>
  <si>
    <t>D:\Выгрузки\117Y01.txt</t>
  </si>
  <si>
    <t>Доходы/EXPORT_SRC_CODE</t>
  </si>
  <si>
    <t>004004018</t>
  </si>
  <si>
    <t>Доходы/PERIOD</t>
  </si>
  <si>
    <t xml:space="preserve">Приложение № 1 </t>
  </si>
  <si>
    <t>к Постановлению Главы местной администрации</t>
  </si>
  <si>
    <t>с.п. Черниговское Прохладненского</t>
  </si>
  <si>
    <t>муниципального района КБР</t>
  </si>
  <si>
    <t>№ 6  от 06.04.2020 г.</t>
  </si>
  <si>
    <t>ОТЧЕТ ОБ ИСПОЛНЕНИИ БЮДЖЕТА ЗА 1 КВАРТАЛ 2020 ГОДА</t>
  </si>
  <si>
    <t>Местная администрация сельского поселения Черниговское  Прохладненского муниципального района КБР</t>
  </si>
  <si>
    <t>бюджет с.п. Черниговское ПМР КБР</t>
  </si>
  <si>
    <t>703</t>
  </si>
  <si>
    <t>04293559</t>
  </si>
  <si>
    <t>83625465</t>
  </si>
  <si>
    <t>% ИСПОЛНЕНИЯ</t>
  </si>
  <si>
    <t>"_06_"   апреля  2020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</si>
</sst>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2" formatCode="dd/mm/yyyy\ &quot;г.&quot;"/>
    <numFmt numFmtId="173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  <charset val="204"/>
    </font>
    <font>
      <b/>
      <sz val="10"/>
      <name val="Arial Cyr"/>
      <charset val="204"/>
    </font>
    <font>
      <sz val="9"/>
      <name val="Arial Cyr"/>
    </font>
    <font>
      <b/>
      <sz val="9"/>
      <name val="Arial Cyr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25">
    <xf numFmtId="0" fontId="0" fillId="0" borderId="0" xfId="0"/>
    <xf numFmtId="0" fontId="1" fillId="0" borderId="0" xfId="0" applyFont="1" applyBorder="1" applyAlignment="1" applyProtection="1">
      <alignment horizontal="center"/>
    </xf>
    <xf numFmtId="0" fontId="2" fillId="0" borderId="0" xfId="0" applyFont="1" applyBorder="1" applyAlignment="1" applyProtection="1"/>
    <xf numFmtId="0" fontId="2" fillId="0" borderId="0" xfId="0" applyFont="1" applyBorder="1" applyAlignment="1" applyProtection="1">
      <alignment horizontal="right"/>
    </xf>
    <xf numFmtId="0" fontId="2" fillId="0" borderId="1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49" fontId="2" fillId="0" borderId="0" xfId="0" applyNumberFormat="1" applyFont="1" applyBorder="1" applyAlignment="1" applyProtection="1">
      <alignment horizontal="right"/>
    </xf>
    <xf numFmtId="49" fontId="2" fillId="0" borderId="2" xfId="0" applyNumberFormat="1" applyFont="1" applyBorder="1" applyAlignment="1" applyProtection="1">
      <alignment horizontal="centerContinuous"/>
    </xf>
    <xf numFmtId="0" fontId="2" fillId="0" borderId="0" xfId="0" applyFont="1" applyBorder="1" applyAlignment="1" applyProtection="1">
      <alignment horizontal="center"/>
    </xf>
    <xf numFmtId="172" fontId="2" fillId="0" borderId="3" xfId="0" applyNumberFormat="1" applyFont="1" applyBorder="1" applyAlignment="1" applyProtection="1">
      <alignment horizontal="center"/>
    </xf>
    <xf numFmtId="49" fontId="3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2" fillId="0" borderId="3" xfId="0" applyNumberFormat="1" applyFont="1" applyBorder="1" applyAlignment="1" applyProtection="1">
      <alignment horizontal="center"/>
    </xf>
    <xf numFmtId="49" fontId="2" fillId="0" borderId="0" xfId="0" applyNumberFormat="1" applyFont="1" applyBorder="1" applyAlignment="1" applyProtection="1"/>
    <xf numFmtId="49" fontId="2" fillId="0" borderId="4" xfId="0" applyNumberFormat="1" applyFont="1" applyBorder="1" applyAlignment="1" applyProtection="1">
      <alignment horizontal="centerContinuous"/>
    </xf>
    <xf numFmtId="49" fontId="2" fillId="0" borderId="0" xfId="0" applyNumberFormat="1" applyFont="1" applyBorder="1" applyAlignment="1" applyProtection="1">
      <alignment horizontal="left"/>
    </xf>
    <xf numFmtId="49" fontId="2" fillId="0" borderId="7" xfId="0" applyNumberFormat="1" applyFont="1" applyBorder="1" applyAlignment="1" applyProtection="1">
      <alignment horizontal="centerContinuous"/>
    </xf>
    <xf numFmtId="0" fontId="1" fillId="0" borderId="0" xfId="0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19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9" fontId="2" fillId="0" borderId="26" xfId="0" applyNumberFormat="1" applyFont="1" applyBorder="1" applyAlignment="1" applyProtection="1">
      <alignment horizontal="left" wrapText="1"/>
    </xf>
    <xf numFmtId="49" fontId="2" fillId="0" borderId="27" xfId="0" applyNumberFormat="1" applyFont="1" applyBorder="1" applyAlignment="1" applyProtection="1">
      <alignment horizontal="center" wrapText="1"/>
    </xf>
    <xf numFmtId="49" fontId="2" fillId="0" borderId="31" xfId="0" applyNumberFormat="1" applyFont="1" applyBorder="1" applyAlignment="1" applyProtection="1">
      <alignment horizontal="left" wrapText="1"/>
    </xf>
    <xf numFmtId="49" fontId="2" fillId="0" borderId="14" xfId="0" applyNumberFormat="1" applyFont="1" applyBorder="1" applyAlignment="1" applyProtection="1">
      <alignment horizontal="center" wrapText="1"/>
    </xf>
    <xf numFmtId="173" fontId="2" fillId="0" borderId="31" xfId="0" applyNumberFormat="1" applyFont="1" applyBorder="1" applyAlignment="1" applyProtection="1">
      <alignment horizontal="left" wrapText="1"/>
    </xf>
    <xf numFmtId="0" fontId="2" fillId="0" borderId="33" xfId="0" applyFont="1" applyBorder="1" applyAlignment="1" applyProtection="1">
      <alignment horizontal="left"/>
    </xf>
    <xf numFmtId="0" fontId="2" fillId="0" borderId="34" xfId="0" applyFont="1" applyBorder="1" applyAlignment="1" applyProtection="1">
      <alignment horizontal="center"/>
    </xf>
    <xf numFmtId="49" fontId="2" fillId="0" borderId="34" xfId="0" applyNumberFormat="1" applyFont="1" applyBorder="1" applyAlignment="1" applyProtection="1">
      <alignment horizontal="center" vertical="center"/>
    </xf>
    <xf numFmtId="0" fontId="3" fillId="0" borderId="0" xfId="0" applyFont="1" applyBorder="1" applyAlignment="1" applyProtection="1"/>
    <xf numFmtId="0" fontId="2" fillId="0" borderId="36" xfId="0" applyFont="1" applyBorder="1" applyAlignment="1" applyProtection="1">
      <alignment vertical="center" wrapText="1"/>
    </xf>
    <xf numFmtId="49" fontId="2" fillId="0" borderId="36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vertical="center"/>
    </xf>
    <xf numFmtId="0" fontId="2" fillId="0" borderId="32" xfId="0" applyFont="1" applyBorder="1" applyAlignment="1" applyProtection="1">
      <alignment vertical="center" wrapText="1"/>
    </xf>
    <xf numFmtId="49" fontId="2" fillId="0" borderId="32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vertical="center"/>
    </xf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1" xfId="0" applyNumberFormat="1" applyFont="1" applyBorder="1" applyAlignment="1" applyProtection="1">
      <alignment horizontal="left" wrapText="1"/>
    </xf>
    <xf numFmtId="49" fontId="4" fillId="0" borderId="37" xfId="0" applyNumberFormat="1" applyFont="1" applyBorder="1" applyAlignment="1" applyProtection="1">
      <alignment horizontal="center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0" fontId="2" fillId="0" borderId="26" xfId="0" applyFont="1" applyBorder="1" applyAlignment="1" applyProtection="1"/>
    <xf numFmtId="0" fontId="3" fillId="0" borderId="27" xfId="0" applyFont="1" applyBorder="1" applyAlignment="1" applyProtection="1"/>
    <xf numFmtId="49" fontId="2" fillId="0" borderId="25" xfId="0" applyNumberFormat="1" applyFont="1" applyBorder="1" applyAlignment="1" applyProtection="1">
      <alignment horizontal="center" wrapText="1"/>
    </xf>
    <xf numFmtId="0" fontId="3" fillId="0" borderId="6" xfId="0" applyFont="1" applyBorder="1" applyAlignment="1" applyProtection="1"/>
    <xf numFmtId="0" fontId="3" fillId="0" borderId="39" xfId="0" applyFont="1" applyBorder="1" applyAlignment="1" applyProtection="1"/>
    <xf numFmtId="49" fontId="2" fillId="0" borderId="38" xfId="0" applyNumberFormat="1" applyFont="1" applyBorder="1" applyAlignment="1" applyProtection="1">
      <alignment horizontal="left" wrapText="1"/>
    </xf>
    <xf numFmtId="49" fontId="2" fillId="0" borderId="40" xfId="0" applyNumberFormat="1" applyFont="1" applyBorder="1" applyAlignment="1" applyProtection="1">
      <alignment horizontal="center" wrapText="1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2" xfId="0" applyNumberFormat="1" applyFont="1" applyBorder="1" applyAlignment="1" applyProtection="1">
      <alignment horizontal="center" wrapText="1"/>
    </xf>
    <xf numFmtId="49" fontId="4" fillId="0" borderId="24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8" xfId="0" applyNumberFormat="1" applyFont="1" applyBorder="1" applyAlignment="1" applyProtection="1">
      <alignment horizontal="right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3" xfId="0" applyFont="1" applyBorder="1" applyAlignment="1" applyProtection="1">
      <alignment horizontal="left"/>
    </xf>
    <xf numFmtId="0" fontId="3" fillId="0" borderId="34" xfId="0" applyFont="1" applyBorder="1" applyAlignment="1" applyProtection="1">
      <alignment horizontal="center"/>
    </xf>
    <xf numFmtId="0" fontId="3" fillId="0" borderId="34" xfId="0" applyFont="1" applyBorder="1" applyAlignment="1" applyProtection="1">
      <alignment horizontal="left"/>
    </xf>
    <xf numFmtId="49" fontId="3" fillId="0" borderId="34" xfId="0" applyNumberFormat="1" applyFont="1" applyBorder="1" applyAlignment="1" applyProtection="1"/>
    <xf numFmtId="0" fontId="3" fillId="0" borderId="34" xfId="0" applyFont="1" applyBorder="1" applyAlignment="1" applyProtection="1"/>
    <xf numFmtId="0" fontId="1" fillId="0" borderId="0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 vertical="center"/>
    </xf>
    <xf numFmtId="0" fontId="2" fillId="0" borderId="11" xfId="0" applyFont="1" applyBorder="1" applyAlignment="1" applyProtection="1">
      <alignment horizontal="center" vertical="center"/>
    </xf>
    <xf numFmtId="0" fontId="2" fillId="0" borderId="14" xfId="0" applyFont="1" applyBorder="1" applyAlignment="1" applyProtection="1">
      <alignment horizontal="center" vertical="center"/>
    </xf>
    <xf numFmtId="49" fontId="2" fillId="0" borderId="9" xfId="0" applyNumberFormat="1" applyFont="1" applyBorder="1" applyAlignment="1" applyProtection="1">
      <alignment horizontal="center" vertical="center"/>
    </xf>
    <xf numFmtId="49" fontId="2" fillId="0" borderId="12" xfId="0" applyNumberFormat="1" applyFont="1" applyBorder="1" applyAlignment="1" applyProtection="1">
      <alignment horizontal="center" vertic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32" xfId="0" applyFont="1" applyBorder="1" applyAlignment="1" applyProtection="1">
      <alignment horizontal="center" vertical="center" wrapText="1"/>
    </xf>
    <xf numFmtId="0" fontId="1" fillId="0" borderId="46" xfId="0" applyFont="1" applyBorder="1" applyAlignment="1" applyProtection="1">
      <alignment horizontal="center"/>
    </xf>
    <xf numFmtId="0" fontId="2" fillId="0" borderId="0" xfId="0" applyFont="1" applyBorder="1" applyAlignment="1" applyProtection="1">
      <alignment horizontal="left"/>
    </xf>
    <xf numFmtId="49" fontId="6" fillId="0" borderId="5" xfId="0" applyNumberFormat="1" applyFont="1" applyBorder="1" applyAlignment="1" applyProtection="1">
      <alignment horizontal="left" wrapText="1"/>
    </xf>
    <xf numFmtId="49" fontId="5" fillId="0" borderId="6" xfId="0" applyNumberFormat="1" applyFont="1" applyBorder="1" applyAlignment="1" applyProtection="1">
      <alignment horizontal="left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0" fontId="5" fillId="0" borderId="0" xfId="0" applyFont="1" applyBorder="1" applyAlignment="1" applyProtection="1">
      <alignment horizontal="center"/>
    </xf>
    <xf numFmtId="4" fontId="8" fillId="0" borderId="15" xfId="0" applyNumberFormat="1" applyFont="1" applyBorder="1" applyAlignment="1" applyProtection="1">
      <alignment horizontal="right"/>
    </xf>
    <xf numFmtId="4" fontId="6" fillId="0" borderId="32" xfId="0" applyNumberFormat="1" applyFont="1" applyBorder="1" applyAlignment="1" applyProtection="1">
      <alignment horizontal="right"/>
    </xf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" fontId="6" fillId="0" borderId="23" xfId="0" applyNumberFormat="1" applyFont="1" applyBorder="1" applyAlignment="1" applyProtection="1">
      <alignment horizontal="right"/>
    </xf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0" fontId="6" fillId="0" borderId="39" xfId="0" applyFont="1" applyBorder="1" applyAlignment="1" applyProtection="1"/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4" fontId="8" fillId="0" borderId="24" xfId="0" applyNumberFormat="1" applyFont="1" applyBorder="1" applyAlignment="1" applyProtection="1">
      <alignment horizontal="right"/>
    </xf>
    <xf numFmtId="4" fontId="5" fillId="0" borderId="24" xfId="0" applyNumberFormat="1" applyFont="1" applyBorder="1" applyAlignment="1" applyProtection="1">
      <alignment horizontal="right"/>
    </xf>
    <xf numFmtId="49" fontId="7" fillId="0" borderId="29" xfId="0" applyNumberFormat="1" applyFont="1" applyBorder="1" applyAlignment="1" applyProtection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24</xdr:row>
      <xdr:rowOff>190500</xdr:rowOff>
    </xdr:from>
    <xdr:to>
      <xdr:col>2</xdr:col>
      <xdr:colOff>2162175</xdr:colOff>
      <xdr:row>27</xdr:row>
      <xdr:rowOff>47625</xdr:rowOff>
    </xdr:to>
    <xdr:grpSp>
      <xdr:nvGrpSpPr>
        <xdr:cNvPr id="3073" name="Group 1"/>
        <xdr:cNvGrpSpPr>
          <a:grpSpLocks/>
        </xdr:cNvGrpSpPr>
      </xdr:nvGrpSpPr>
      <xdr:grpSpPr bwMode="auto">
        <a:xfrm>
          <a:off x="0" y="4210050"/>
          <a:ext cx="5353050" cy="371475"/>
          <a:chOff x="0" y="0"/>
          <a:chExt cx="1023" cy="255"/>
        </a:xfrm>
      </xdr:grpSpPr>
      <xdr:sp macro="" textlink="">
        <xdr:nvSpPr>
          <xdr:cNvPr id="3074" name="Text Box 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Глава с.п. Черниговское</a:t>
            </a:r>
          </a:p>
        </xdr:txBody>
      </xdr:sp>
      <xdr:sp macro="" textlink="">
        <xdr:nvSpPr>
          <xdr:cNvPr id="3075" name="Text Box 3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76" name="Text Box 4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77" name="Line 5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78" name="Text Box 6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Голиков Н.А.</a:t>
            </a:r>
          </a:p>
        </xdr:txBody>
      </xdr:sp>
      <xdr:sp macro="" textlink="">
        <xdr:nvSpPr>
          <xdr:cNvPr id="3079" name="Text Box 7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0" name="Line 8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28</xdr:row>
      <xdr:rowOff>76200</xdr:rowOff>
    </xdr:from>
    <xdr:to>
      <xdr:col>2</xdr:col>
      <xdr:colOff>2162175</xdr:colOff>
      <xdr:row>31</xdr:row>
      <xdr:rowOff>66675</xdr:rowOff>
    </xdr:to>
    <xdr:grpSp>
      <xdr:nvGrpSpPr>
        <xdr:cNvPr id="3081" name="Group 9"/>
        <xdr:cNvGrpSpPr>
          <a:grpSpLocks/>
        </xdr:cNvGrpSpPr>
      </xdr:nvGrpSpPr>
      <xdr:grpSpPr bwMode="auto">
        <a:xfrm>
          <a:off x="0" y="4772025"/>
          <a:ext cx="5353050" cy="476250"/>
          <a:chOff x="0" y="0"/>
          <a:chExt cx="1023" cy="255"/>
        </a:xfrm>
      </xdr:grpSpPr>
      <xdr:sp macro="" textlink="">
        <xdr:nvSpPr>
          <xdr:cNvPr id="3082" name="Text Box 10"/>
          <xdr:cNvSpPr txBox="1">
            <a:spLocks noChangeArrowheads="1"/>
          </xdr:cNvSpPr>
        </xdr:nvSpPr>
        <xdr:spPr bwMode="auto">
          <a:xfrm>
            <a:off x="1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Руководитель финансово-экономической службы</a:t>
            </a:r>
          </a:p>
        </xdr:txBody>
      </xdr:sp>
      <xdr:sp macro="" textlink="">
        <xdr:nvSpPr>
          <xdr:cNvPr id="3083" name="Text Box 11"/>
          <xdr:cNvSpPr txBox="1">
            <a:spLocks noChangeArrowheads="1"/>
          </xdr:cNvSpPr>
        </xdr:nvSpPr>
        <xdr:spPr bwMode="auto">
          <a:xfrm>
            <a:off x="404" y="1"/>
            <a:ext cx="165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84" name="Text Box 12"/>
          <xdr:cNvSpPr txBox="1">
            <a:spLocks noChangeArrowheads="1"/>
          </xdr:cNvSpPr>
        </xdr:nvSpPr>
        <xdr:spPr bwMode="auto">
          <a:xfrm>
            <a:off x="404" y="139"/>
            <a:ext cx="165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85" name="Line 13"/>
          <xdr:cNvSpPr>
            <a:spLocks noChangeShapeType="1"/>
          </xdr:cNvSpPr>
        </xdr:nvSpPr>
        <xdr:spPr bwMode="auto">
          <a:xfrm>
            <a:off x="404" y="139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6" name="Text Box 14"/>
          <xdr:cNvSpPr txBox="1">
            <a:spLocks noChangeArrowheads="1"/>
          </xdr:cNvSpPr>
        </xdr:nvSpPr>
        <xdr:spPr bwMode="auto">
          <a:xfrm>
            <a:off x="625" y="1"/>
            <a:ext cx="34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87" name="Text Box 15"/>
          <xdr:cNvSpPr txBox="1">
            <a:spLocks noChangeArrowheads="1"/>
          </xdr:cNvSpPr>
        </xdr:nvSpPr>
        <xdr:spPr bwMode="auto">
          <a:xfrm>
            <a:off x="625" y="139"/>
            <a:ext cx="34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88" name="Line 16"/>
          <xdr:cNvSpPr>
            <a:spLocks noChangeShapeType="1"/>
          </xdr:cNvSpPr>
        </xdr:nvSpPr>
        <xdr:spPr bwMode="auto">
          <a:xfrm>
            <a:off x="625" y="139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  <xdr:twoCellAnchor>
    <xdr:from>
      <xdr:col>0</xdr:col>
      <xdr:colOff>0</xdr:colOff>
      <xdr:row>32</xdr:row>
      <xdr:rowOff>95250</xdr:rowOff>
    </xdr:from>
    <xdr:to>
      <xdr:col>2</xdr:col>
      <xdr:colOff>2162175</xdr:colOff>
      <xdr:row>34</xdr:row>
      <xdr:rowOff>114300</xdr:rowOff>
    </xdr:to>
    <xdr:grpSp>
      <xdr:nvGrpSpPr>
        <xdr:cNvPr id="3089" name="Group 17"/>
        <xdr:cNvGrpSpPr>
          <a:grpSpLocks/>
        </xdr:cNvGrpSpPr>
      </xdr:nvGrpSpPr>
      <xdr:grpSpPr bwMode="auto">
        <a:xfrm>
          <a:off x="0" y="4791075"/>
          <a:ext cx="5353050" cy="342900"/>
          <a:chOff x="0" y="0"/>
          <a:chExt cx="1023" cy="255"/>
        </a:xfrm>
      </xdr:grpSpPr>
      <xdr:sp macro="" textlink="">
        <xdr:nvSpPr>
          <xdr:cNvPr id="3090" name="Text Box 18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Главный бухгалтер</a:t>
            </a:r>
          </a:p>
        </xdr:txBody>
      </xdr:sp>
      <xdr:sp macro="" textlink="">
        <xdr:nvSpPr>
          <xdr:cNvPr id="3091" name="Text Box 19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/>
          </a:p>
        </xdr:txBody>
      </xdr:sp>
      <xdr:sp macro="" textlink="">
        <xdr:nvSpPr>
          <xdr:cNvPr id="3092" name="Text Box 20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3093" name="Line 21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  <xdr:sp macro="" textlink="">
        <xdr:nvSpPr>
          <xdr:cNvPr id="3094" name="Text Box 22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/>
              <a:t>Халилова З.Ю.</a:t>
            </a:r>
          </a:p>
        </xdr:txBody>
      </xdr:sp>
      <xdr:sp macro="" textlink="">
        <xdr:nvSpPr>
          <xdr:cNvPr id="3095" name="Text Box 23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3096" name="Line 24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5"/>
  <sheetViews>
    <sheetView showGridLines="0" workbookViewId="0">
      <selection activeCell="B10" sqref="B10:D10"/>
    </sheetView>
  </sheetViews>
  <sheetFormatPr defaultRowHeight="12.75" customHeight="1" x14ac:dyDescent="0.2"/>
  <cols>
    <col min="1" max="1" width="43.7109375" customWidth="1"/>
    <col min="2" max="2" width="6.140625" customWidth="1"/>
    <col min="3" max="3" width="40.7109375" customWidth="1"/>
    <col min="4" max="4" width="21" customWidth="1"/>
    <col min="5" max="6" width="18.7109375" customWidth="1"/>
  </cols>
  <sheetData>
    <row r="1" spans="1:9" ht="15" x14ac:dyDescent="0.25">
      <c r="A1" s="73"/>
      <c r="B1" s="73"/>
      <c r="C1" s="73"/>
      <c r="D1" s="73"/>
      <c r="E1" s="96" t="s">
        <v>337</v>
      </c>
      <c r="F1" s="96"/>
    </row>
    <row r="2" spans="1:9" ht="15" x14ac:dyDescent="0.25">
      <c r="A2" s="73"/>
      <c r="B2" s="73"/>
      <c r="C2" s="73"/>
      <c r="D2" s="73"/>
      <c r="E2" s="96" t="s">
        <v>338</v>
      </c>
      <c r="F2" s="96"/>
      <c r="G2" s="96"/>
      <c r="H2" s="96"/>
      <c r="I2" s="96"/>
    </row>
    <row r="3" spans="1:9" ht="15" x14ac:dyDescent="0.25">
      <c r="A3" s="73"/>
      <c r="B3" s="73"/>
      <c r="C3" s="73"/>
      <c r="D3" s="73"/>
      <c r="E3" s="96" t="s">
        <v>339</v>
      </c>
      <c r="F3" s="96"/>
      <c r="G3" s="96"/>
    </row>
    <row r="4" spans="1:9" ht="15" x14ac:dyDescent="0.25">
      <c r="A4" s="73"/>
      <c r="B4" s="73"/>
      <c r="C4" s="73"/>
      <c r="D4" s="73"/>
      <c r="E4" s="96" t="s">
        <v>340</v>
      </c>
      <c r="F4" s="96"/>
      <c r="G4" s="96"/>
    </row>
    <row r="5" spans="1:9" ht="15" x14ac:dyDescent="0.25">
      <c r="A5" s="73"/>
      <c r="B5" s="73"/>
      <c r="C5" s="73"/>
      <c r="D5" s="73"/>
      <c r="E5" s="96" t="s">
        <v>341</v>
      </c>
      <c r="F5" s="96"/>
    </row>
    <row r="6" spans="1:9" ht="17.45" customHeight="1" thickBot="1" x14ac:dyDescent="0.3">
      <c r="A6" s="73" t="s">
        <v>342</v>
      </c>
      <c r="B6" s="73"/>
      <c r="C6" s="73"/>
      <c r="D6" s="73"/>
      <c r="E6" s="3"/>
      <c r="F6" s="4" t="s">
        <v>0</v>
      </c>
    </row>
    <row r="7" spans="1:9" x14ac:dyDescent="0.2">
      <c r="A7" s="5"/>
      <c r="B7" s="5"/>
      <c r="C7" s="5"/>
      <c r="D7" s="5"/>
      <c r="E7" s="6" t="s">
        <v>1</v>
      </c>
      <c r="F7" s="7" t="s">
        <v>2</v>
      </c>
    </row>
    <row r="8" spans="1:9" x14ac:dyDescent="0.2">
      <c r="A8" s="108" t="s">
        <v>4</v>
      </c>
      <c r="B8" s="108"/>
      <c r="C8" s="108"/>
      <c r="D8" s="108"/>
      <c r="E8" s="3" t="s">
        <v>3</v>
      </c>
      <c r="F8" s="9">
        <v>43927</v>
      </c>
    </row>
    <row r="9" spans="1:9" x14ac:dyDescent="0.2">
      <c r="A9" s="10"/>
      <c r="B9" s="10"/>
      <c r="C9" s="10"/>
      <c r="D9" s="10"/>
      <c r="E9" s="3" t="s">
        <v>6</v>
      </c>
      <c r="F9" s="11" t="s">
        <v>346</v>
      </c>
    </row>
    <row r="10" spans="1:9" ht="31.5" customHeight="1" x14ac:dyDescent="0.2">
      <c r="A10" s="12" t="s">
        <v>7</v>
      </c>
      <c r="B10" s="97" t="s">
        <v>343</v>
      </c>
      <c r="C10" s="97"/>
      <c r="D10" s="97"/>
      <c r="E10" s="3" t="s">
        <v>8</v>
      </c>
      <c r="F10" s="11" t="s">
        <v>345</v>
      </c>
    </row>
    <row r="11" spans="1:9" ht="12.75" customHeight="1" x14ac:dyDescent="0.2">
      <c r="A11" s="12" t="s">
        <v>9</v>
      </c>
      <c r="B11" s="98" t="s">
        <v>344</v>
      </c>
      <c r="C11" s="98"/>
      <c r="D11" s="98"/>
      <c r="E11" s="3" t="s">
        <v>10</v>
      </c>
      <c r="F11" s="13" t="s">
        <v>347</v>
      </c>
    </row>
    <row r="12" spans="1:9" x14ac:dyDescent="0.2">
      <c r="A12" s="12" t="s">
        <v>13</v>
      </c>
      <c r="B12" s="12"/>
      <c r="C12" s="12"/>
      <c r="D12" s="14"/>
      <c r="E12" s="3"/>
      <c r="F12" s="15"/>
    </row>
    <row r="13" spans="1:9" ht="13.5" thickBot="1" x14ac:dyDescent="0.25">
      <c r="A13" s="12" t="s">
        <v>14</v>
      </c>
      <c r="B13" s="12"/>
      <c r="C13" s="16"/>
      <c r="D13" s="14"/>
      <c r="E13" s="3" t="s">
        <v>11</v>
      </c>
      <c r="F13" s="17" t="s">
        <v>12</v>
      </c>
    </row>
    <row r="14" spans="1:9" ht="20.25" customHeight="1" thickBot="1" x14ac:dyDescent="0.3">
      <c r="A14" s="95" t="s">
        <v>15</v>
      </c>
      <c r="B14" s="95"/>
      <c r="C14" s="95"/>
      <c r="D14" s="95"/>
      <c r="E14" s="1"/>
      <c r="F14" s="18"/>
    </row>
    <row r="15" spans="1:9" ht="4.1500000000000004" customHeight="1" x14ac:dyDescent="0.2">
      <c r="A15" s="80" t="s">
        <v>16</v>
      </c>
      <c r="B15" s="74" t="s">
        <v>17</v>
      </c>
      <c r="C15" s="74" t="s">
        <v>18</v>
      </c>
      <c r="D15" s="77" t="s">
        <v>19</v>
      </c>
      <c r="E15" s="77" t="s">
        <v>20</v>
      </c>
      <c r="F15" s="83" t="s">
        <v>348</v>
      </c>
    </row>
    <row r="16" spans="1:9" ht="3.6" customHeight="1" x14ac:dyDescent="0.2">
      <c r="A16" s="81"/>
      <c r="B16" s="75"/>
      <c r="C16" s="75"/>
      <c r="D16" s="78"/>
      <c r="E16" s="78"/>
      <c r="F16" s="84"/>
    </row>
    <row r="17" spans="1:6" ht="3" customHeight="1" x14ac:dyDescent="0.2">
      <c r="A17" s="81"/>
      <c r="B17" s="75"/>
      <c r="C17" s="75"/>
      <c r="D17" s="78"/>
      <c r="E17" s="78"/>
      <c r="F17" s="84"/>
    </row>
    <row r="18" spans="1:6" ht="3" customHeight="1" x14ac:dyDescent="0.2">
      <c r="A18" s="81"/>
      <c r="B18" s="75"/>
      <c r="C18" s="75"/>
      <c r="D18" s="78"/>
      <c r="E18" s="78"/>
      <c r="F18" s="84"/>
    </row>
    <row r="19" spans="1:6" ht="3" customHeight="1" x14ac:dyDescent="0.2">
      <c r="A19" s="81"/>
      <c r="B19" s="75"/>
      <c r="C19" s="75"/>
      <c r="D19" s="78"/>
      <c r="E19" s="78"/>
      <c r="F19" s="84"/>
    </row>
    <row r="20" spans="1:6" ht="3" customHeight="1" x14ac:dyDescent="0.2">
      <c r="A20" s="81"/>
      <c r="B20" s="75"/>
      <c r="C20" s="75"/>
      <c r="D20" s="78"/>
      <c r="E20" s="78"/>
      <c r="F20" s="84"/>
    </row>
    <row r="21" spans="1:6" ht="23.45" customHeight="1" x14ac:dyDescent="0.2">
      <c r="A21" s="82"/>
      <c r="B21" s="76"/>
      <c r="C21" s="76"/>
      <c r="D21" s="79"/>
      <c r="E21" s="79"/>
      <c r="F21" s="85"/>
    </row>
    <row r="22" spans="1:6" ht="12.6" customHeight="1" thickBot="1" x14ac:dyDescent="0.25">
      <c r="A22" s="19">
        <v>1</v>
      </c>
      <c r="B22" s="20">
        <v>2</v>
      </c>
      <c r="C22" s="21">
        <v>3</v>
      </c>
      <c r="D22" s="22" t="s">
        <v>21</v>
      </c>
      <c r="E22" s="23" t="s">
        <v>22</v>
      </c>
      <c r="F22" s="24" t="s">
        <v>23</v>
      </c>
    </row>
    <row r="23" spans="1:6" x14ac:dyDescent="0.2">
      <c r="A23" s="25" t="s">
        <v>24</v>
      </c>
      <c r="B23" s="26" t="s">
        <v>25</v>
      </c>
      <c r="C23" s="99" t="s">
        <v>26</v>
      </c>
      <c r="D23" s="100">
        <v>6738077.5300000003</v>
      </c>
      <c r="E23" s="101">
        <v>1623692.94</v>
      </c>
      <c r="F23" s="100">
        <f>E23/D23*100</f>
        <v>24.097273039243287</v>
      </c>
    </row>
    <row r="24" spans="1:6" x14ac:dyDescent="0.2">
      <c r="A24" s="27" t="s">
        <v>27</v>
      </c>
      <c r="B24" s="28"/>
      <c r="C24" s="102"/>
      <c r="D24" s="103"/>
      <c r="E24" s="103"/>
      <c r="F24" s="104"/>
    </row>
    <row r="25" spans="1:6" x14ac:dyDescent="0.2">
      <c r="A25" s="29" t="s">
        <v>28</v>
      </c>
      <c r="B25" s="30" t="s">
        <v>25</v>
      </c>
      <c r="C25" s="105" t="s">
        <v>29</v>
      </c>
      <c r="D25" s="106">
        <v>490273.03</v>
      </c>
      <c r="E25" s="106">
        <v>141764.97</v>
      </c>
      <c r="F25" s="107">
        <f>E25/D25*100</f>
        <v>28.91551468780569</v>
      </c>
    </row>
    <row r="26" spans="1:6" x14ac:dyDescent="0.2">
      <c r="A26" s="29" t="s">
        <v>30</v>
      </c>
      <c r="B26" s="30" t="s">
        <v>25</v>
      </c>
      <c r="C26" s="105" t="s">
        <v>31</v>
      </c>
      <c r="D26" s="106">
        <v>71000</v>
      </c>
      <c r="E26" s="106">
        <v>17556.099999999999</v>
      </c>
      <c r="F26" s="107">
        <f t="shared" ref="F26:F84" si="0">E26/D26*100</f>
        <v>24.726901408450701</v>
      </c>
    </row>
    <row r="27" spans="1:6" x14ac:dyDescent="0.2">
      <c r="A27" s="29" t="s">
        <v>32</v>
      </c>
      <c r="B27" s="30" t="s">
        <v>25</v>
      </c>
      <c r="C27" s="105" t="s">
        <v>33</v>
      </c>
      <c r="D27" s="106">
        <v>71000</v>
      </c>
      <c r="E27" s="106">
        <v>17556.099999999999</v>
      </c>
      <c r="F27" s="107">
        <f t="shared" si="0"/>
        <v>24.726901408450701</v>
      </c>
    </row>
    <row r="28" spans="1:6" ht="67.5" x14ac:dyDescent="0.2">
      <c r="A28" s="31" t="s">
        <v>34</v>
      </c>
      <c r="B28" s="30" t="s">
        <v>25</v>
      </c>
      <c r="C28" s="105" t="s">
        <v>35</v>
      </c>
      <c r="D28" s="106">
        <v>71000</v>
      </c>
      <c r="E28" s="106">
        <v>17456.099999999999</v>
      </c>
      <c r="F28" s="107">
        <f t="shared" si="0"/>
        <v>24.586056338028168</v>
      </c>
    </row>
    <row r="29" spans="1:6" ht="90" x14ac:dyDescent="0.2">
      <c r="A29" s="31" t="s">
        <v>36</v>
      </c>
      <c r="B29" s="30" t="s">
        <v>25</v>
      </c>
      <c r="C29" s="105" t="s">
        <v>37</v>
      </c>
      <c r="D29" s="106">
        <v>71000</v>
      </c>
      <c r="E29" s="106">
        <v>17454.400000000001</v>
      </c>
      <c r="F29" s="107">
        <f t="shared" si="0"/>
        <v>24.583661971830988</v>
      </c>
    </row>
    <row r="30" spans="1:6" ht="67.5" x14ac:dyDescent="0.2">
      <c r="A30" s="31" t="s">
        <v>38</v>
      </c>
      <c r="B30" s="30" t="s">
        <v>25</v>
      </c>
      <c r="C30" s="105" t="s">
        <v>39</v>
      </c>
      <c r="D30" s="106" t="s">
        <v>40</v>
      </c>
      <c r="E30" s="106">
        <v>1.7</v>
      </c>
      <c r="F30" s="107" t="s">
        <v>40</v>
      </c>
    </row>
    <row r="31" spans="1:6" ht="33.75" x14ac:dyDescent="0.2">
      <c r="A31" s="29" t="s">
        <v>41</v>
      </c>
      <c r="B31" s="30" t="s">
        <v>25</v>
      </c>
      <c r="C31" s="105" t="s">
        <v>42</v>
      </c>
      <c r="D31" s="106" t="s">
        <v>40</v>
      </c>
      <c r="E31" s="106">
        <v>100</v>
      </c>
      <c r="F31" s="107" t="s">
        <v>40</v>
      </c>
    </row>
    <row r="32" spans="1:6" ht="67.5" x14ac:dyDescent="0.2">
      <c r="A32" s="29" t="s">
        <v>43</v>
      </c>
      <c r="B32" s="30" t="s">
        <v>25</v>
      </c>
      <c r="C32" s="105" t="s">
        <v>44</v>
      </c>
      <c r="D32" s="106" t="s">
        <v>40</v>
      </c>
      <c r="E32" s="106">
        <v>100</v>
      </c>
      <c r="F32" s="107" t="s">
        <v>40</v>
      </c>
    </row>
    <row r="33" spans="1:6" ht="33.75" x14ac:dyDescent="0.2">
      <c r="A33" s="29" t="s">
        <v>45</v>
      </c>
      <c r="B33" s="30" t="s">
        <v>25</v>
      </c>
      <c r="C33" s="105" t="s">
        <v>46</v>
      </c>
      <c r="D33" s="106">
        <v>186273.03</v>
      </c>
      <c r="E33" s="106">
        <v>40538.199999999997</v>
      </c>
      <c r="F33" s="107">
        <f t="shared" si="0"/>
        <v>21.762785519728752</v>
      </c>
    </row>
    <row r="34" spans="1:6" ht="22.5" x14ac:dyDescent="0.2">
      <c r="A34" s="29" t="s">
        <v>47</v>
      </c>
      <c r="B34" s="30" t="s">
        <v>25</v>
      </c>
      <c r="C34" s="105" t="s">
        <v>48</v>
      </c>
      <c r="D34" s="106">
        <v>186273.03</v>
      </c>
      <c r="E34" s="106">
        <v>40538.199999999997</v>
      </c>
      <c r="F34" s="107">
        <f t="shared" si="0"/>
        <v>21.762785519728752</v>
      </c>
    </row>
    <row r="35" spans="1:6" ht="101.25" x14ac:dyDescent="0.2">
      <c r="A35" s="31" t="s">
        <v>49</v>
      </c>
      <c r="B35" s="30" t="s">
        <v>25</v>
      </c>
      <c r="C35" s="105" t="s">
        <v>50</v>
      </c>
      <c r="D35" s="106">
        <v>85356.81</v>
      </c>
      <c r="E35" s="106">
        <v>18397.060000000001</v>
      </c>
      <c r="F35" s="107">
        <f t="shared" si="0"/>
        <v>21.553125052353764</v>
      </c>
    </row>
    <row r="36" spans="1:6" ht="112.5" x14ac:dyDescent="0.2">
      <c r="A36" s="31" t="s">
        <v>51</v>
      </c>
      <c r="B36" s="30" t="s">
        <v>25</v>
      </c>
      <c r="C36" s="105" t="s">
        <v>52</v>
      </c>
      <c r="D36" s="106">
        <v>439.66</v>
      </c>
      <c r="E36" s="106">
        <v>119.94</v>
      </c>
      <c r="F36" s="107">
        <f t="shared" si="0"/>
        <v>27.280171041259155</v>
      </c>
    </row>
    <row r="37" spans="1:6" ht="101.25" x14ac:dyDescent="0.2">
      <c r="A37" s="31" t="s">
        <v>53</v>
      </c>
      <c r="B37" s="30" t="s">
        <v>25</v>
      </c>
      <c r="C37" s="105" t="s">
        <v>54</v>
      </c>
      <c r="D37" s="106">
        <v>111492.03</v>
      </c>
      <c r="E37" s="106">
        <v>25821.23</v>
      </c>
      <c r="F37" s="107">
        <f t="shared" si="0"/>
        <v>23.159709263523144</v>
      </c>
    </row>
    <row r="38" spans="1:6" ht="101.25" x14ac:dyDescent="0.2">
      <c r="A38" s="31" t="s">
        <v>55</v>
      </c>
      <c r="B38" s="30" t="s">
        <v>25</v>
      </c>
      <c r="C38" s="105" t="s">
        <v>56</v>
      </c>
      <c r="D38" s="106">
        <v>-11015.47</v>
      </c>
      <c r="E38" s="106">
        <v>-3800.03</v>
      </c>
      <c r="F38" s="107">
        <f t="shared" si="0"/>
        <v>34.497211648708593</v>
      </c>
    </row>
    <row r="39" spans="1:6" x14ac:dyDescent="0.2">
      <c r="A39" s="29" t="s">
        <v>57</v>
      </c>
      <c r="B39" s="30" t="s">
        <v>25</v>
      </c>
      <c r="C39" s="105" t="s">
        <v>58</v>
      </c>
      <c r="D39" s="106">
        <v>83000</v>
      </c>
      <c r="E39" s="106">
        <v>42174</v>
      </c>
      <c r="F39" s="107">
        <f t="shared" si="0"/>
        <v>50.812048192771087</v>
      </c>
    </row>
    <row r="40" spans="1:6" x14ac:dyDescent="0.2">
      <c r="A40" s="29" t="s">
        <v>59</v>
      </c>
      <c r="B40" s="30" t="s">
        <v>25</v>
      </c>
      <c r="C40" s="105" t="s">
        <v>60</v>
      </c>
      <c r="D40" s="106">
        <v>83000</v>
      </c>
      <c r="E40" s="106">
        <v>42174</v>
      </c>
      <c r="F40" s="107">
        <f t="shared" si="0"/>
        <v>50.812048192771087</v>
      </c>
    </row>
    <row r="41" spans="1:6" x14ac:dyDescent="0.2">
      <c r="A41" s="29" t="s">
        <v>59</v>
      </c>
      <c r="B41" s="30" t="s">
        <v>25</v>
      </c>
      <c r="C41" s="105" t="s">
        <v>61</v>
      </c>
      <c r="D41" s="106">
        <v>83000</v>
      </c>
      <c r="E41" s="106">
        <v>42174</v>
      </c>
      <c r="F41" s="107">
        <f t="shared" si="0"/>
        <v>50.812048192771087</v>
      </c>
    </row>
    <row r="42" spans="1:6" ht="45" x14ac:dyDescent="0.2">
      <c r="A42" s="29" t="s">
        <v>62</v>
      </c>
      <c r="B42" s="30" t="s">
        <v>25</v>
      </c>
      <c r="C42" s="105" t="s">
        <v>63</v>
      </c>
      <c r="D42" s="106">
        <v>83000</v>
      </c>
      <c r="E42" s="106">
        <v>40809</v>
      </c>
      <c r="F42" s="107">
        <f t="shared" si="0"/>
        <v>49.167469879518073</v>
      </c>
    </row>
    <row r="43" spans="1:6" ht="22.5" x14ac:dyDescent="0.2">
      <c r="A43" s="29" t="s">
        <v>64</v>
      </c>
      <c r="B43" s="30" t="s">
        <v>25</v>
      </c>
      <c r="C43" s="105" t="s">
        <v>65</v>
      </c>
      <c r="D43" s="106" t="s">
        <v>40</v>
      </c>
      <c r="E43" s="106">
        <v>1365</v>
      </c>
      <c r="F43" s="107" t="s">
        <v>40</v>
      </c>
    </row>
    <row r="44" spans="1:6" x14ac:dyDescent="0.2">
      <c r="A44" s="29" t="s">
        <v>66</v>
      </c>
      <c r="B44" s="30" t="s">
        <v>25</v>
      </c>
      <c r="C44" s="105" t="s">
        <v>67</v>
      </c>
      <c r="D44" s="106">
        <v>150000</v>
      </c>
      <c r="E44" s="106">
        <v>36546.67</v>
      </c>
      <c r="F44" s="107">
        <f t="shared" si="0"/>
        <v>24.364446666666666</v>
      </c>
    </row>
    <row r="45" spans="1:6" x14ac:dyDescent="0.2">
      <c r="A45" s="29" t="s">
        <v>68</v>
      </c>
      <c r="B45" s="30" t="s">
        <v>25</v>
      </c>
      <c r="C45" s="105" t="s">
        <v>69</v>
      </c>
      <c r="D45" s="106">
        <v>52000</v>
      </c>
      <c r="E45" s="106">
        <v>930.33</v>
      </c>
      <c r="F45" s="107">
        <f t="shared" si="0"/>
        <v>1.7890961538461541</v>
      </c>
    </row>
    <row r="46" spans="1:6" ht="33.75" x14ac:dyDescent="0.2">
      <c r="A46" s="29" t="s">
        <v>70</v>
      </c>
      <c r="B46" s="30" t="s">
        <v>25</v>
      </c>
      <c r="C46" s="105" t="s">
        <v>71</v>
      </c>
      <c r="D46" s="106">
        <v>52000</v>
      </c>
      <c r="E46" s="106">
        <v>930.33</v>
      </c>
      <c r="F46" s="107">
        <f t="shared" si="0"/>
        <v>1.7890961538461541</v>
      </c>
    </row>
    <row r="47" spans="1:6" ht="67.5" x14ac:dyDescent="0.2">
      <c r="A47" s="29" t="s">
        <v>72</v>
      </c>
      <c r="B47" s="30" t="s">
        <v>25</v>
      </c>
      <c r="C47" s="105" t="s">
        <v>73</v>
      </c>
      <c r="D47" s="106">
        <v>52000</v>
      </c>
      <c r="E47" s="106">
        <v>788.02</v>
      </c>
      <c r="F47" s="107">
        <f t="shared" si="0"/>
        <v>1.515423076923077</v>
      </c>
    </row>
    <row r="48" spans="1:6" ht="45" x14ac:dyDescent="0.2">
      <c r="A48" s="29" t="s">
        <v>74</v>
      </c>
      <c r="B48" s="30" t="s">
        <v>25</v>
      </c>
      <c r="C48" s="105" t="s">
        <v>75</v>
      </c>
      <c r="D48" s="106" t="s">
        <v>40</v>
      </c>
      <c r="E48" s="106">
        <v>142.31</v>
      </c>
      <c r="F48" s="107" t="s">
        <v>40</v>
      </c>
    </row>
    <row r="49" spans="1:6" x14ac:dyDescent="0.2">
      <c r="A49" s="29" t="s">
        <v>76</v>
      </c>
      <c r="B49" s="30" t="s">
        <v>25</v>
      </c>
      <c r="C49" s="105" t="s">
        <v>77</v>
      </c>
      <c r="D49" s="106">
        <v>98000</v>
      </c>
      <c r="E49" s="106">
        <v>35616.339999999997</v>
      </c>
      <c r="F49" s="107">
        <f t="shared" si="0"/>
        <v>36.343204081632649</v>
      </c>
    </row>
    <row r="50" spans="1:6" x14ac:dyDescent="0.2">
      <c r="A50" s="29" t="s">
        <v>78</v>
      </c>
      <c r="B50" s="30" t="s">
        <v>25</v>
      </c>
      <c r="C50" s="105" t="s">
        <v>79</v>
      </c>
      <c r="D50" s="106">
        <v>65000</v>
      </c>
      <c r="E50" s="106">
        <v>33314.49</v>
      </c>
      <c r="F50" s="107">
        <f t="shared" si="0"/>
        <v>51.25306153846153</v>
      </c>
    </row>
    <row r="51" spans="1:6" ht="33.75" x14ac:dyDescent="0.2">
      <c r="A51" s="29" t="s">
        <v>80</v>
      </c>
      <c r="B51" s="30" t="s">
        <v>25</v>
      </c>
      <c r="C51" s="105" t="s">
        <v>81</v>
      </c>
      <c r="D51" s="106">
        <v>65000</v>
      </c>
      <c r="E51" s="106">
        <v>33314.49</v>
      </c>
      <c r="F51" s="107">
        <f t="shared" si="0"/>
        <v>51.25306153846153</v>
      </c>
    </row>
    <row r="52" spans="1:6" x14ac:dyDescent="0.2">
      <c r="A52" s="29" t="s">
        <v>82</v>
      </c>
      <c r="B52" s="30" t="s">
        <v>25</v>
      </c>
      <c r="C52" s="105" t="s">
        <v>83</v>
      </c>
      <c r="D52" s="106">
        <v>33000</v>
      </c>
      <c r="E52" s="106">
        <v>2301.85</v>
      </c>
      <c r="F52" s="107">
        <f t="shared" si="0"/>
        <v>6.9753030303030306</v>
      </c>
    </row>
    <row r="53" spans="1:6" ht="33.75" x14ac:dyDescent="0.2">
      <c r="A53" s="29" t="s">
        <v>84</v>
      </c>
      <c r="B53" s="30" t="s">
        <v>25</v>
      </c>
      <c r="C53" s="105" t="s">
        <v>85</v>
      </c>
      <c r="D53" s="106">
        <v>33000</v>
      </c>
      <c r="E53" s="106">
        <v>2301.85</v>
      </c>
      <c r="F53" s="107">
        <f t="shared" si="0"/>
        <v>6.9753030303030306</v>
      </c>
    </row>
    <row r="54" spans="1:6" x14ac:dyDescent="0.2">
      <c r="A54" s="29" t="s">
        <v>86</v>
      </c>
      <c r="B54" s="30" t="s">
        <v>25</v>
      </c>
      <c r="C54" s="105" t="s">
        <v>87</v>
      </c>
      <c r="D54" s="106" t="s">
        <v>40</v>
      </c>
      <c r="E54" s="106">
        <v>4950</v>
      </c>
      <c r="F54" s="107" t="s">
        <v>40</v>
      </c>
    </row>
    <row r="55" spans="1:6" x14ac:dyDescent="0.2">
      <c r="A55" s="29" t="s">
        <v>88</v>
      </c>
      <c r="B55" s="30" t="s">
        <v>25</v>
      </c>
      <c r="C55" s="105" t="s">
        <v>89</v>
      </c>
      <c r="D55" s="106" t="s">
        <v>40</v>
      </c>
      <c r="E55" s="106">
        <v>4950</v>
      </c>
      <c r="F55" s="107" t="s">
        <v>40</v>
      </c>
    </row>
    <row r="56" spans="1:6" ht="22.5" x14ac:dyDescent="0.2">
      <c r="A56" s="29" t="s">
        <v>90</v>
      </c>
      <c r="B56" s="30" t="s">
        <v>25</v>
      </c>
      <c r="C56" s="105" t="s">
        <v>91</v>
      </c>
      <c r="D56" s="106" t="s">
        <v>40</v>
      </c>
      <c r="E56" s="106">
        <v>4950</v>
      </c>
      <c r="F56" s="107" t="s">
        <v>40</v>
      </c>
    </row>
    <row r="57" spans="1:6" x14ac:dyDescent="0.2">
      <c r="A57" s="29" t="s">
        <v>92</v>
      </c>
      <c r="B57" s="30" t="s">
        <v>25</v>
      </c>
      <c r="C57" s="105" t="s">
        <v>93</v>
      </c>
      <c r="D57" s="106">
        <v>6247804.5</v>
      </c>
      <c r="E57" s="106">
        <v>1481927.97</v>
      </c>
      <c r="F57" s="107">
        <f t="shared" si="0"/>
        <v>23.719179593407571</v>
      </c>
    </row>
    <row r="58" spans="1:6" ht="33.75" x14ac:dyDescent="0.2">
      <c r="A58" s="29" t="s">
        <v>94</v>
      </c>
      <c r="B58" s="30" t="s">
        <v>25</v>
      </c>
      <c r="C58" s="105" t="s">
        <v>95</v>
      </c>
      <c r="D58" s="106">
        <v>6247804.5</v>
      </c>
      <c r="E58" s="106">
        <v>1483504.4</v>
      </c>
      <c r="F58" s="107">
        <f t="shared" si="0"/>
        <v>23.744411336814395</v>
      </c>
    </row>
    <row r="59" spans="1:6" ht="22.5" x14ac:dyDescent="0.2">
      <c r="A59" s="29" t="s">
        <v>96</v>
      </c>
      <c r="B59" s="30" t="s">
        <v>25</v>
      </c>
      <c r="C59" s="105" t="s">
        <v>97</v>
      </c>
      <c r="D59" s="106">
        <v>5704900</v>
      </c>
      <c r="E59" s="106">
        <v>1414749.99</v>
      </c>
      <c r="F59" s="107">
        <f t="shared" si="0"/>
        <v>24.798856947536329</v>
      </c>
    </row>
    <row r="60" spans="1:6" x14ac:dyDescent="0.2">
      <c r="A60" s="29" t="s">
        <v>98</v>
      </c>
      <c r="B60" s="30" t="s">
        <v>25</v>
      </c>
      <c r="C60" s="105" t="s">
        <v>99</v>
      </c>
      <c r="D60" s="106">
        <v>45900</v>
      </c>
      <c r="E60" s="106" t="s">
        <v>40</v>
      </c>
      <c r="F60" s="107" t="s">
        <v>40</v>
      </c>
    </row>
    <row r="61" spans="1:6" ht="22.5" x14ac:dyDescent="0.2">
      <c r="A61" s="29" t="s">
        <v>100</v>
      </c>
      <c r="B61" s="30" t="s">
        <v>25</v>
      </c>
      <c r="C61" s="105" t="s">
        <v>101</v>
      </c>
      <c r="D61" s="106">
        <v>45900</v>
      </c>
      <c r="E61" s="106" t="s">
        <v>40</v>
      </c>
      <c r="F61" s="107" t="s">
        <v>40</v>
      </c>
    </row>
    <row r="62" spans="1:6" ht="22.5" x14ac:dyDescent="0.2">
      <c r="A62" s="29" t="s">
        <v>102</v>
      </c>
      <c r="B62" s="30" t="s">
        <v>25</v>
      </c>
      <c r="C62" s="105" t="s">
        <v>103</v>
      </c>
      <c r="D62" s="106">
        <v>1639000</v>
      </c>
      <c r="E62" s="106">
        <v>409749.99</v>
      </c>
      <c r="F62" s="107">
        <f t="shared" si="0"/>
        <v>24.999999389871871</v>
      </c>
    </row>
    <row r="63" spans="1:6" ht="22.5" x14ac:dyDescent="0.2">
      <c r="A63" s="29" t="s">
        <v>104</v>
      </c>
      <c r="B63" s="30" t="s">
        <v>25</v>
      </c>
      <c r="C63" s="105" t="s">
        <v>105</v>
      </c>
      <c r="D63" s="106">
        <v>1639000</v>
      </c>
      <c r="E63" s="106">
        <v>409749.99</v>
      </c>
      <c r="F63" s="107">
        <f t="shared" si="0"/>
        <v>24.999999389871871</v>
      </c>
    </row>
    <row r="64" spans="1:6" ht="22.5" x14ac:dyDescent="0.2">
      <c r="A64" s="29" t="s">
        <v>106</v>
      </c>
      <c r="B64" s="30" t="s">
        <v>25</v>
      </c>
      <c r="C64" s="105" t="s">
        <v>107</v>
      </c>
      <c r="D64" s="106">
        <v>4020000</v>
      </c>
      <c r="E64" s="106">
        <v>1005000</v>
      </c>
      <c r="F64" s="107">
        <f t="shared" si="0"/>
        <v>25</v>
      </c>
    </row>
    <row r="65" spans="1:6" ht="33.75" x14ac:dyDescent="0.2">
      <c r="A65" s="29" t="s">
        <v>108</v>
      </c>
      <c r="B65" s="30" t="s">
        <v>25</v>
      </c>
      <c r="C65" s="105" t="s">
        <v>109</v>
      </c>
      <c r="D65" s="106">
        <v>4020000</v>
      </c>
      <c r="E65" s="106">
        <v>1005000</v>
      </c>
      <c r="F65" s="107">
        <f t="shared" si="0"/>
        <v>25</v>
      </c>
    </row>
    <row r="66" spans="1:6" ht="22.5" x14ac:dyDescent="0.2">
      <c r="A66" s="29" t="s">
        <v>110</v>
      </c>
      <c r="B66" s="30" t="s">
        <v>25</v>
      </c>
      <c r="C66" s="105" t="s">
        <v>111</v>
      </c>
      <c r="D66" s="106">
        <v>254526.88</v>
      </c>
      <c r="E66" s="106" t="s">
        <v>40</v>
      </c>
      <c r="F66" s="107" t="s">
        <v>40</v>
      </c>
    </row>
    <row r="67" spans="1:6" ht="45" x14ac:dyDescent="0.2">
      <c r="A67" s="29" t="s">
        <v>112</v>
      </c>
      <c r="B67" s="30" t="s">
        <v>25</v>
      </c>
      <c r="C67" s="105" t="s">
        <v>113</v>
      </c>
      <c r="D67" s="106">
        <v>147000</v>
      </c>
      <c r="E67" s="106" t="s">
        <v>40</v>
      </c>
      <c r="F67" s="107" t="s">
        <v>40</v>
      </c>
    </row>
    <row r="68" spans="1:6" ht="45" x14ac:dyDescent="0.2">
      <c r="A68" s="29" t="s">
        <v>114</v>
      </c>
      <c r="B68" s="30" t="s">
        <v>25</v>
      </c>
      <c r="C68" s="105" t="s">
        <v>115</v>
      </c>
      <c r="D68" s="106">
        <v>147000</v>
      </c>
      <c r="E68" s="106" t="s">
        <v>40</v>
      </c>
      <c r="F68" s="107" t="s">
        <v>40</v>
      </c>
    </row>
    <row r="69" spans="1:6" x14ac:dyDescent="0.2">
      <c r="A69" s="29" t="s">
        <v>116</v>
      </c>
      <c r="B69" s="30" t="s">
        <v>25</v>
      </c>
      <c r="C69" s="105" t="s">
        <v>117</v>
      </c>
      <c r="D69" s="106">
        <v>107526.88</v>
      </c>
      <c r="E69" s="106" t="s">
        <v>40</v>
      </c>
      <c r="F69" s="107" t="s">
        <v>40</v>
      </c>
    </row>
    <row r="70" spans="1:6" ht="22.5" x14ac:dyDescent="0.2">
      <c r="A70" s="29" t="s">
        <v>118</v>
      </c>
      <c r="B70" s="30" t="s">
        <v>25</v>
      </c>
      <c r="C70" s="105" t="s">
        <v>119</v>
      </c>
      <c r="D70" s="106">
        <v>107526.88</v>
      </c>
      <c r="E70" s="106" t="s">
        <v>40</v>
      </c>
      <c r="F70" s="107" t="s">
        <v>40</v>
      </c>
    </row>
    <row r="71" spans="1:6" ht="22.5" x14ac:dyDescent="0.2">
      <c r="A71" s="29" t="s">
        <v>120</v>
      </c>
      <c r="B71" s="30" t="s">
        <v>25</v>
      </c>
      <c r="C71" s="105" t="s">
        <v>121</v>
      </c>
      <c r="D71" s="106">
        <v>94450</v>
      </c>
      <c r="E71" s="106">
        <v>20212.5</v>
      </c>
      <c r="F71" s="107">
        <f t="shared" si="0"/>
        <v>21.400211752249866</v>
      </c>
    </row>
    <row r="72" spans="1:6" ht="33.75" x14ac:dyDescent="0.2">
      <c r="A72" s="29" t="s">
        <v>122</v>
      </c>
      <c r="B72" s="30" t="s">
        <v>25</v>
      </c>
      <c r="C72" s="105" t="s">
        <v>123</v>
      </c>
      <c r="D72" s="106">
        <v>80850</v>
      </c>
      <c r="E72" s="106">
        <v>20212.5</v>
      </c>
      <c r="F72" s="107">
        <f t="shared" si="0"/>
        <v>25</v>
      </c>
    </row>
    <row r="73" spans="1:6" ht="33.75" x14ac:dyDescent="0.2">
      <c r="A73" s="29" t="s">
        <v>124</v>
      </c>
      <c r="B73" s="30" t="s">
        <v>25</v>
      </c>
      <c r="C73" s="105" t="s">
        <v>125</v>
      </c>
      <c r="D73" s="106">
        <v>80850</v>
      </c>
      <c r="E73" s="106">
        <v>20212.5</v>
      </c>
      <c r="F73" s="107">
        <f t="shared" si="0"/>
        <v>25</v>
      </c>
    </row>
    <row r="74" spans="1:6" ht="22.5" x14ac:dyDescent="0.2">
      <c r="A74" s="29" t="s">
        <v>126</v>
      </c>
      <c r="B74" s="30" t="s">
        <v>25</v>
      </c>
      <c r="C74" s="105" t="s">
        <v>127</v>
      </c>
      <c r="D74" s="106">
        <v>13600</v>
      </c>
      <c r="E74" s="106" t="s">
        <v>40</v>
      </c>
      <c r="F74" s="107" t="s">
        <v>40</v>
      </c>
    </row>
    <row r="75" spans="1:6" ht="33.75" x14ac:dyDescent="0.2">
      <c r="A75" s="29" t="s">
        <v>128</v>
      </c>
      <c r="B75" s="30" t="s">
        <v>25</v>
      </c>
      <c r="C75" s="105" t="s">
        <v>129</v>
      </c>
      <c r="D75" s="106">
        <v>13600</v>
      </c>
      <c r="E75" s="106" t="s">
        <v>40</v>
      </c>
      <c r="F75" s="107" t="s">
        <v>40</v>
      </c>
    </row>
    <row r="76" spans="1:6" x14ac:dyDescent="0.2">
      <c r="A76" s="29" t="s">
        <v>130</v>
      </c>
      <c r="B76" s="30" t="s">
        <v>25</v>
      </c>
      <c r="C76" s="105" t="s">
        <v>131</v>
      </c>
      <c r="D76" s="106">
        <v>193927.62</v>
      </c>
      <c r="E76" s="106">
        <v>48541.91</v>
      </c>
      <c r="F76" s="107">
        <f t="shared" si="0"/>
        <v>25.030941956591846</v>
      </c>
    </row>
    <row r="77" spans="1:6" ht="45" x14ac:dyDescent="0.2">
      <c r="A77" s="29" t="s">
        <v>132</v>
      </c>
      <c r="B77" s="30" t="s">
        <v>25</v>
      </c>
      <c r="C77" s="105" t="s">
        <v>133</v>
      </c>
      <c r="D77" s="106">
        <v>193927.62</v>
      </c>
      <c r="E77" s="106">
        <v>48541.91</v>
      </c>
      <c r="F77" s="107">
        <f t="shared" si="0"/>
        <v>25.030941956591846</v>
      </c>
    </row>
    <row r="78" spans="1:6" ht="45" x14ac:dyDescent="0.2">
      <c r="A78" s="29" t="s">
        <v>134</v>
      </c>
      <c r="B78" s="30" t="s">
        <v>25</v>
      </c>
      <c r="C78" s="105" t="s">
        <v>135</v>
      </c>
      <c r="D78" s="106">
        <v>193927.62</v>
      </c>
      <c r="E78" s="106">
        <v>48541.91</v>
      </c>
      <c r="F78" s="107">
        <f t="shared" si="0"/>
        <v>25.030941956591846</v>
      </c>
    </row>
    <row r="79" spans="1:6" ht="78.75" x14ac:dyDescent="0.2">
      <c r="A79" s="29" t="s">
        <v>136</v>
      </c>
      <c r="B79" s="30" t="s">
        <v>25</v>
      </c>
      <c r="C79" s="105" t="s">
        <v>137</v>
      </c>
      <c r="D79" s="106" t="s">
        <v>40</v>
      </c>
      <c r="E79" s="106">
        <v>63.58</v>
      </c>
      <c r="F79" s="107" t="s">
        <v>40</v>
      </c>
    </row>
    <row r="80" spans="1:6" ht="78.75" x14ac:dyDescent="0.2">
      <c r="A80" s="31" t="s">
        <v>138</v>
      </c>
      <c r="B80" s="30" t="s">
        <v>25</v>
      </c>
      <c r="C80" s="105" t="s">
        <v>139</v>
      </c>
      <c r="D80" s="106" t="s">
        <v>40</v>
      </c>
      <c r="E80" s="106">
        <v>63.58</v>
      </c>
      <c r="F80" s="107" t="s">
        <v>40</v>
      </c>
    </row>
    <row r="81" spans="1:6" ht="67.5" x14ac:dyDescent="0.2">
      <c r="A81" s="31" t="s">
        <v>140</v>
      </c>
      <c r="B81" s="30" t="s">
        <v>25</v>
      </c>
      <c r="C81" s="105" t="s">
        <v>141</v>
      </c>
      <c r="D81" s="106" t="s">
        <v>40</v>
      </c>
      <c r="E81" s="106">
        <v>63.58</v>
      </c>
      <c r="F81" s="107" t="s">
        <v>40</v>
      </c>
    </row>
    <row r="82" spans="1:6" ht="45" x14ac:dyDescent="0.2">
      <c r="A82" s="29" t="s">
        <v>142</v>
      </c>
      <c r="B82" s="30" t="s">
        <v>25</v>
      </c>
      <c r="C82" s="105" t="s">
        <v>143</v>
      </c>
      <c r="D82" s="106" t="s">
        <v>40</v>
      </c>
      <c r="E82" s="106">
        <v>63.58</v>
      </c>
      <c r="F82" s="107" t="s">
        <v>40</v>
      </c>
    </row>
    <row r="83" spans="1:6" ht="33.75" x14ac:dyDescent="0.2">
      <c r="A83" s="29" t="s">
        <v>144</v>
      </c>
      <c r="B83" s="30" t="s">
        <v>25</v>
      </c>
      <c r="C83" s="105" t="s">
        <v>145</v>
      </c>
      <c r="D83" s="106" t="s">
        <v>40</v>
      </c>
      <c r="E83" s="106">
        <v>-1640.01</v>
      </c>
      <c r="F83" s="107" t="s">
        <v>40</v>
      </c>
    </row>
    <row r="84" spans="1:6" ht="45.75" thickBot="1" x14ac:dyDescent="0.25">
      <c r="A84" s="29" t="s">
        <v>146</v>
      </c>
      <c r="B84" s="30" t="s">
        <v>25</v>
      </c>
      <c r="C84" s="105" t="s">
        <v>147</v>
      </c>
      <c r="D84" s="106" t="s">
        <v>40</v>
      </c>
      <c r="E84" s="106">
        <v>-1640.01</v>
      </c>
      <c r="F84" s="107" t="s">
        <v>40</v>
      </c>
    </row>
    <row r="85" spans="1:6" ht="12.75" customHeight="1" x14ac:dyDescent="0.2">
      <c r="A85" s="32"/>
      <c r="B85" s="33"/>
      <c r="C85" s="33"/>
      <c r="D85" s="34"/>
      <c r="E85" s="34"/>
      <c r="F85" s="34"/>
    </row>
  </sheetData>
  <mergeCells count="21">
    <mergeCell ref="E5:F5"/>
    <mergeCell ref="A4:D4"/>
    <mergeCell ref="A3:D3"/>
    <mergeCell ref="A2:D2"/>
    <mergeCell ref="A1:D1"/>
    <mergeCell ref="E1:F1"/>
    <mergeCell ref="E2:I2"/>
    <mergeCell ref="E3:G3"/>
    <mergeCell ref="E4:G4"/>
    <mergeCell ref="B15:B21"/>
    <mergeCell ref="D15:D21"/>
    <mergeCell ref="C15:C21"/>
    <mergeCell ref="A15:A21"/>
    <mergeCell ref="F15:F21"/>
    <mergeCell ref="E15:E21"/>
    <mergeCell ref="A5:D5"/>
    <mergeCell ref="A8:D8"/>
    <mergeCell ref="A6:D6"/>
    <mergeCell ref="B10:D10"/>
    <mergeCell ref="B11:D11"/>
    <mergeCell ref="A14:D14"/>
  </mergeCells>
  <conditionalFormatting sqref="F25:F84">
    <cfRule type="cellIs" priority="1" stopIfTrue="1" operator="equal">
      <formula>0</formula>
    </cfRule>
  </conditionalFormatting>
  <pageMargins left="0.39370078740157483" right="0.39370078740157483" top="0.78740157480314965" bottom="0.39370078740157483" header="0" footer="0"/>
  <pageSetup paperSize="9" fitToHeight="0" pageOrder="overThenDown" orientation="portrait" verticalDpi="300" r:id="rId1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F121"/>
  <sheetViews>
    <sheetView showGridLines="0" workbookViewId="0">
      <selection activeCell="E124" sqref="E124"/>
    </sheetView>
  </sheetViews>
  <sheetFormatPr defaultRowHeight="12.75" customHeight="1" x14ac:dyDescent="0.2"/>
  <cols>
    <col min="1" max="1" width="45.7109375" customWidth="1"/>
    <col min="2" max="2" width="4.28515625" customWidth="1"/>
    <col min="3" max="3" width="40.7109375" customWidth="1"/>
    <col min="4" max="4" width="18.85546875" customWidth="1"/>
    <col min="5" max="6" width="18.7109375" customWidth="1"/>
  </cols>
  <sheetData>
    <row r="2" spans="1:6" ht="15" customHeight="1" x14ac:dyDescent="0.25">
      <c r="A2" s="73" t="s">
        <v>148</v>
      </c>
      <c r="B2" s="73"/>
      <c r="C2" s="73"/>
      <c r="D2" s="73"/>
      <c r="E2" s="1"/>
      <c r="F2" s="14" t="s">
        <v>149</v>
      </c>
    </row>
    <row r="3" spans="1:6" ht="13.5" customHeight="1" x14ac:dyDescent="0.2">
      <c r="A3" s="5"/>
      <c r="B3" s="5"/>
      <c r="C3" s="35"/>
      <c r="D3" s="10"/>
      <c r="E3" s="10"/>
      <c r="F3" s="10"/>
    </row>
    <row r="4" spans="1:6" ht="10.15" customHeight="1" x14ac:dyDescent="0.2">
      <c r="A4" s="88" t="s">
        <v>16</v>
      </c>
      <c r="B4" s="74" t="s">
        <v>17</v>
      </c>
      <c r="C4" s="86" t="s">
        <v>150</v>
      </c>
      <c r="D4" s="77" t="s">
        <v>19</v>
      </c>
      <c r="E4" s="91" t="s">
        <v>20</v>
      </c>
      <c r="F4" s="83" t="s">
        <v>348</v>
      </c>
    </row>
    <row r="5" spans="1:6" ht="5.45" customHeight="1" x14ac:dyDescent="0.2">
      <c r="A5" s="89"/>
      <c r="B5" s="75"/>
      <c r="C5" s="87"/>
      <c r="D5" s="78"/>
      <c r="E5" s="92"/>
      <c r="F5" s="84"/>
    </row>
    <row r="6" spans="1:6" ht="9.6" customHeight="1" x14ac:dyDescent="0.2">
      <c r="A6" s="89"/>
      <c r="B6" s="75"/>
      <c r="C6" s="87"/>
      <c r="D6" s="78"/>
      <c r="E6" s="92"/>
      <c r="F6" s="84"/>
    </row>
    <row r="7" spans="1:6" ht="6" customHeight="1" x14ac:dyDescent="0.2">
      <c r="A7" s="89"/>
      <c r="B7" s="75"/>
      <c r="C7" s="87"/>
      <c r="D7" s="78"/>
      <c r="E7" s="92"/>
      <c r="F7" s="84"/>
    </row>
    <row r="8" spans="1:6" ht="6.6" customHeight="1" x14ac:dyDescent="0.2">
      <c r="A8" s="89"/>
      <c r="B8" s="75"/>
      <c r="C8" s="87"/>
      <c r="D8" s="78"/>
      <c r="E8" s="92"/>
      <c r="F8" s="84"/>
    </row>
    <row r="9" spans="1:6" ht="10.9" customHeight="1" x14ac:dyDescent="0.2">
      <c r="A9" s="89"/>
      <c r="B9" s="75"/>
      <c r="C9" s="87"/>
      <c r="D9" s="78"/>
      <c r="E9" s="92"/>
      <c r="F9" s="84"/>
    </row>
    <row r="10" spans="1:6" ht="4.1500000000000004" hidden="1" customHeight="1" x14ac:dyDescent="0.2">
      <c r="A10" s="89"/>
      <c r="B10" s="75"/>
      <c r="C10" s="36"/>
      <c r="D10" s="78"/>
      <c r="E10" s="37"/>
      <c r="F10" s="38"/>
    </row>
    <row r="11" spans="1:6" ht="13.15" hidden="1" customHeight="1" x14ac:dyDescent="0.2">
      <c r="A11" s="90"/>
      <c r="B11" s="76"/>
      <c r="C11" s="39"/>
      <c r="D11" s="79"/>
      <c r="E11" s="40"/>
      <c r="F11" s="41"/>
    </row>
    <row r="12" spans="1:6" ht="13.5" customHeight="1" x14ac:dyDescent="0.2">
      <c r="A12" s="19">
        <v>1</v>
      </c>
      <c r="B12" s="20">
        <v>2</v>
      </c>
      <c r="C12" s="21">
        <v>3</v>
      </c>
      <c r="D12" s="22" t="s">
        <v>21</v>
      </c>
      <c r="E12" s="42" t="s">
        <v>22</v>
      </c>
      <c r="F12" s="24" t="s">
        <v>23</v>
      </c>
    </row>
    <row r="13" spans="1:6" x14ac:dyDescent="0.2">
      <c r="A13" s="43" t="s">
        <v>151</v>
      </c>
      <c r="B13" s="44" t="s">
        <v>152</v>
      </c>
      <c r="C13" s="105" t="s">
        <v>153</v>
      </c>
      <c r="D13" s="106">
        <v>6738077.5300000003</v>
      </c>
      <c r="E13" s="110">
        <v>1829395.44</v>
      </c>
      <c r="F13" s="107">
        <f>E13/D13*100</f>
        <v>27.150109684178712</v>
      </c>
    </row>
    <row r="14" spans="1:6" x14ac:dyDescent="0.2">
      <c r="A14" s="47" t="s">
        <v>27</v>
      </c>
      <c r="B14" s="48"/>
      <c r="C14" s="111"/>
      <c r="D14" s="112"/>
      <c r="E14" s="113"/>
      <c r="F14" s="114"/>
    </row>
    <row r="15" spans="1:6" x14ac:dyDescent="0.2">
      <c r="A15" s="43" t="s">
        <v>154</v>
      </c>
      <c r="B15" s="44" t="s">
        <v>152</v>
      </c>
      <c r="C15" s="105" t="s">
        <v>155</v>
      </c>
      <c r="D15" s="106">
        <v>4167498.03</v>
      </c>
      <c r="E15" s="110">
        <v>1190120.54</v>
      </c>
      <c r="F15" s="107">
        <f>E15/D15*100</f>
        <v>28.557195022837238</v>
      </c>
    </row>
    <row r="16" spans="1:6" ht="56.25" x14ac:dyDescent="0.2">
      <c r="A16" s="25" t="s">
        <v>156</v>
      </c>
      <c r="B16" s="49" t="s">
        <v>152</v>
      </c>
      <c r="C16" s="99" t="s">
        <v>157</v>
      </c>
      <c r="D16" s="100">
        <v>3597302.45</v>
      </c>
      <c r="E16" s="115">
        <v>1002429.17</v>
      </c>
      <c r="F16" s="107">
        <f t="shared" ref="F16:F79" si="0">E16/D16*100</f>
        <v>27.866135359288457</v>
      </c>
    </row>
    <row r="17" spans="1:6" ht="22.5" x14ac:dyDescent="0.2">
      <c r="A17" s="25" t="s">
        <v>158</v>
      </c>
      <c r="B17" s="49" t="s">
        <v>152</v>
      </c>
      <c r="C17" s="99" t="s">
        <v>159</v>
      </c>
      <c r="D17" s="100">
        <v>3597302.45</v>
      </c>
      <c r="E17" s="115">
        <v>1002429.17</v>
      </c>
      <c r="F17" s="107">
        <f t="shared" si="0"/>
        <v>27.866135359288457</v>
      </c>
    </row>
    <row r="18" spans="1:6" ht="22.5" x14ac:dyDescent="0.2">
      <c r="A18" s="25" t="s">
        <v>160</v>
      </c>
      <c r="B18" s="49" t="s">
        <v>152</v>
      </c>
      <c r="C18" s="99" t="s">
        <v>161</v>
      </c>
      <c r="D18" s="100">
        <v>2745730.3</v>
      </c>
      <c r="E18" s="115">
        <v>771770.47</v>
      </c>
      <c r="F18" s="107">
        <f t="shared" si="0"/>
        <v>28.108021752901223</v>
      </c>
    </row>
    <row r="19" spans="1:6" ht="33.75" x14ac:dyDescent="0.2">
      <c r="A19" s="25" t="s">
        <v>162</v>
      </c>
      <c r="B19" s="49" t="s">
        <v>152</v>
      </c>
      <c r="C19" s="99" t="s">
        <v>163</v>
      </c>
      <c r="D19" s="100">
        <v>851572.15</v>
      </c>
      <c r="E19" s="115">
        <v>230658.7</v>
      </c>
      <c r="F19" s="107">
        <f t="shared" si="0"/>
        <v>27.086219294513096</v>
      </c>
    </row>
    <row r="20" spans="1:6" ht="22.5" x14ac:dyDescent="0.2">
      <c r="A20" s="25" t="s">
        <v>164</v>
      </c>
      <c r="B20" s="49" t="s">
        <v>152</v>
      </c>
      <c r="C20" s="99" t="s">
        <v>165</v>
      </c>
      <c r="D20" s="100">
        <v>421657.46</v>
      </c>
      <c r="E20" s="115">
        <v>91614.14</v>
      </c>
      <c r="F20" s="107">
        <f t="shared" si="0"/>
        <v>21.72714790816223</v>
      </c>
    </row>
    <row r="21" spans="1:6" ht="22.5" x14ac:dyDescent="0.2">
      <c r="A21" s="25" t="s">
        <v>166</v>
      </c>
      <c r="B21" s="49" t="s">
        <v>152</v>
      </c>
      <c r="C21" s="99" t="s">
        <v>167</v>
      </c>
      <c r="D21" s="100">
        <v>421657.46</v>
      </c>
      <c r="E21" s="115">
        <v>91614.14</v>
      </c>
      <c r="F21" s="107">
        <f t="shared" si="0"/>
        <v>21.72714790816223</v>
      </c>
    </row>
    <row r="22" spans="1:6" x14ac:dyDescent="0.2">
      <c r="A22" s="25" t="s">
        <v>168</v>
      </c>
      <c r="B22" s="49" t="s">
        <v>152</v>
      </c>
      <c r="C22" s="99" t="s">
        <v>169</v>
      </c>
      <c r="D22" s="100">
        <v>421657.46</v>
      </c>
      <c r="E22" s="115">
        <v>91614.14</v>
      </c>
      <c r="F22" s="107">
        <f t="shared" si="0"/>
        <v>21.72714790816223</v>
      </c>
    </row>
    <row r="23" spans="1:6" x14ac:dyDescent="0.2">
      <c r="A23" s="25" t="s">
        <v>170</v>
      </c>
      <c r="B23" s="49" t="s">
        <v>152</v>
      </c>
      <c r="C23" s="99" t="s">
        <v>171</v>
      </c>
      <c r="D23" s="100">
        <v>93184.23</v>
      </c>
      <c r="E23" s="115">
        <v>93184.23</v>
      </c>
      <c r="F23" s="107">
        <f t="shared" si="0"/>
        <v>100</v>
      </c>
    </row>
    <row r="24" spans="1:6" x14ac:dyDescent="0.2">
      <c r="A24" s="25" t="s">
        <v>130</v>
      </c>
      <c r="B24" s="49" t="s">
        <v>152</v>
      </c>
      <c r="C24" s="99" t="s">
        <v>172</v>
      </c>
      <c r="D24" s="100">
        <v>93184.23</v>
      </c>
      <c r="E24" s="115">
        <v>93184.23</v>
      </c>
      <c r="F24" s="107">
        <f t="shared" si="0"/>
        <v>100</v>
      </c>
    </row>
    <row r="25" spans="1:6" x14ac:dyDescent="0.2">
      <c r="A25" s="25" t="s">
        <v>173</v>
      </c>
      <c r="B25" s="49" t="s">
        <v>152</v>
      </c>
      <c r="C25" s="99" t="s">
        <v>174</v>
      </c>
      <c r="D25" s="100">
        <v>55353.89</v>
      </c>
      <c r="E25" s="115">
        <v>2893</v>
      </c>
      <c r="F25" s="107">
        <f t="shared" si="0"/>
        <v>5.2263716244693912</v>
      </c>
    </row>
    <row r="26" spans="1:6" x14ac:dyDescent="0.2">
      <c r="A26" s="25" t="s">
        <v>175</v>
      </c>
      <c r="B26" s="49" t="s">
        <v>152</v>
      </c>
      <c r="C26" s="99" t="s">
        <v>176</v>
      </c>
      <c r="D26" s="100">
        <v>55353.89</v>
      </c>
      <c r="E26" s="115">
        <v>2893</v>
      </c>
      <c r="F26" s="107">
        <f t="shared" si="0"/>
        <v>5.2263716244693912</v>
      </c>
    </row>
    <row r="27" spans="1:6" ht="22.5" x14ac:dyDescent="0.2">
      <c r="A27" s="25" t="s">
        <v>177</v>
      </c>
      <c r="B27" s="49" t="s">
        <v>152</v>
      </c>
      <c r="C27" s="99" t="s">
        <v>178</v>
      </c>
      <c r="D27" s="100">
        <v>10369.6</v>
      </c>
      <c r="E27" s="115">
        <v>2752</v>
      </c>
      <c r="F27" s="107">
        <f t="shared" si="0"/>
        <v>26.539114334207682</v>
      </c>
    </row>
    <row r="28" spans="1:6" x14ac:dyDescent="0.2">
      <c r="A28" s="25" t="s">
        <v>179</v>
      </c>
      <c r="B28" s="49" t="s">
        <v>152</v>
      </c>
      <c r="C28" s="99" t="s">
        <v>180</v>
      </c>
      <c r="D28" s="100">
        <v>876.5</v>
      </c>
      <c r="E28" s="115">
        <v>141</v>
      </c>
      <c r="F28" s="107">
        <f t="shared" si="0"/>
        <v>16.086708499714774</v>
      </c>
    </row>
    <row r="29" spans="1:6" x14ac:dyDescent="0.2">
      <c r="A29" s="25" t="s">
        <v>181</v>
      </c>
      <c r="B29" s="49" t="s">
        <v>152</v>
      </c>
      <c r="C29" s="99" t="s">
        <v>182</v>
      </c>
      <c r="D29" s="100">
        <v>44107.79</v>
      </c>
      <c r="E29" s="115" t="s">
        <v>40</v>
      </c>
      <c r="F29" s="107" t="s">
        <v>40</v>
      </c>
    </row>
    <row r="30" spans="1:6" ht="33.75" x14ac:dyDescent="0.2">
      <c r="A30" s="43" t="s">
        <v>183</v>
      </c>
      <c r="B30" s="44" t="s">
        <v>152</v>
      </c>
      <c r="C30" s="105" t="s">
        <v>184</v>
      </c>
      <c r="D30" s="106">
        <v>683654.68</v>
      </c>
      <c r="E30" s="110">
        <v>279020.48</v>
      </c>
      <c r="F30" s="107">
        <f t="shared" si="0"/>
        <v>40.813072471031717</v>
      </c>
    </row>
    <row r="31" spans="1:6" ht="56.25" x14ac:dyDescent="0.2">
      <c r="A31" s="25" t="s">
        <v>156</v>
      </c>
      <c r="B31" s="49" t="s">
        <v>152</v>
      </c>
      <c r="C31" s="99" t="s">
        <v>185</v>
      </c>
      <c r="D31" s="100">
        <v>683654.68</v>
      </c>
      <c r="E31" s="115">
        <v>279020.48</v>
      </c>
      <c r="F31" s="107">
        <f t="shared" si="0"/>
        <v>40.813072471031717</v>
      </c>
    </row>
    <row r="32" spans="1:6" ht="22.5" x14ac:dyDescent="0.2">
      <c r="A32" s="25" t="s">
        <v>158</v>
      </c>
      <c r="B32" s="49" t="s">
        <v>152</v>
      </c>
      <c r="C32" s="99" t="s">
        <v>186</v>
      </c>
      <c r="D32" s="100">
        <v>683654.68</v>
      </c>
      <c r="E32" s="115">
        <v>279020.48</v>
      </c>
      <c r="F32" s="107">
        <f t="shared" si="0"/>
        <v>40.813072471031717</v>
      </c>
    </row>
    <row r="33" spans="1:6" ht="22.5" x14ac:dyDescent="0.2">
      <c r="A33" s="25" t="s">
        <v>160</v>
      </c>
      <c r="B33" s="49" t="s">
        <v>152</v>
      </c>
      <c r="C33" s="99" t="s">
        <v>187</v>
      </c>
      <c r="D33" s="100">
        <v>525080.4</v>
      </c>
      <c r="E33" s="115">
        <v>215229.24</v>
      </c>
      <c r="F33" s="107">
        <f t="shared" si="0"/>
        <v>40.989768424035624</v>
      </c>
    </row>
    <row r="34" spans="1:6" ht="33.75" x14ac:dyDescent="0.2">
      <c r="A34" s="25" t="s">
        <v>162</v>
      </c>
      <c r="B34" s="49" t="s">
        <v>152</v>
      </c>
      <c r="C34" s="99" t="s">
        <v>188</v>
      </c>
      <c r="D34" s="100">
        <v>158574.28</v>
      </c>
      <c r="E34" s="115">
        <v>63791.24</v>
      </c>
      <c r="F34" s="107">
        <f t="shared" si="0"/>
        <v>40.227986530980935</v>
      </c>
    </row>
    <row r="35" spans="1:6" ht="45" x14ac:dyDescent="0.2">
      <c r="A35" s="43" t="s">
        <v>189</v>
      </c>
      <c r="B35" s="44" t="s">
        <v>152</v>
      </c>
      <c r="C35" s="105" t="s">
        <v>190</v>
      </c>
      <c r="D35" s="106">
        <v>3374003.32</v>
      </c>
      <c r="E35" s="110">
        <v>817915.83</v>
      </c>
      <c r="F35" s="107">
        <f t="shared" si="0"/>
        <v>24.241701990974924</v>
      </c>
    </row>
    <row r="36" spans="1:6" ht="56.25" x14ac:dyDescent="0.2">
      <c r="A36" s="25" t="s">
        <v>156</v>
      </c>
      <c r="B36" s="49" t="s">
        <v>152</v>
      </c>
      <c r="C36" s="99" t="s">
        <v>191</v>
      </c>
      <c r="D36" s="100">
        <v>2913647.77</v>
      </c>
      <c r="E36" s="115">
        <v>723408.69</v>
      </c>
      <c r="F36" s="107">
        <f t="shared" si="0"/>
        <v>24.828282177704683</v>
      </c>
    </row>
    <row r="37" spans="1:6" ht="22.5" x14ac:dyDescent="0.2">
      <c r="A37" s="25" t="s">
        <v>158</v>
      </c>
      <c r="B37" s="49" t="s">
        <v>152</v>
      </c>
      <c r="C37" s="99" t="s">
        <v>192</v>
      </c>
      <c r="D37" s="100">
        <v>2913647.77</v>
      </c>
      <c r="E37" s="115">
        <v>723408.69</v>
      </c>
      <c r="F37" s="107">
        <f t="shared" si="0"/>
        <v>24.828282177704683</v>
      </c>
    </row>
    <row r="38" spans="1:6" ht="22.5" x14ac:dyDescent="0.2">
      <c r="A38" s="25" t="s">
        <v>160</v>
      </c>
      <c r="B38" s="49" t="s">
        <v>152</v>
      </c>
      <c r="C38" s="99" t="s">
        <v>193</v>
      </c>
      <c r="D38" s="100">
        <v>2220649.9</v>
      </c>
      <c r="E38" s="115">
        <v>556541.23</v>
      </c>
      <c r="F38" s="107">
        <f t="shared" si="0"/>
        <v>25.062087904986736</v>
      </c>
    </row>
    <row r="39" spans="1:6" ht="33.75" x14ac:dyDescent="0.2">
      <c r="A39" s="25" t="s">
        <v>162</v>
      </c>
      <c r="B39" s="49" t="s">
        <v>152</v>
      </c>
      <c r="C39" s="99" t="s">
        <v>194</v>
      </c>
      <c r="D39" s="100">
        <v>692997.87</v>
      </c>
      <c r="E39" s="115">
        <v>166867.46</v>
      </c>
      <c r="F39" s="107">
        <f t="shared" si="0"/>
        <v>24.079072566269215</v>
      </c>
    </row>
    <row r="40" spans="1:6" ht="22.5" x14ac:dyDescent="0.2">
      <c r="A40" s="25" t="s">
        <v>164</v>
      </c>
      <c r="B40" s="49" t="s">
        <v>152</v>
      </c>
      <c r="C40" s="99" t="s">
        <v>195</v>
      </c>
      <c r="D40" s="100">
        <v>408057.46</v>
      </c>
      <c r="E40" s="115">
        <v>91614.14</v>
      </c>
      <c r="F40" s="107">
        <f t="shared" si="0"/>
        <v>22.451284189241385</v>
      </c>
    </row>
    <row r="41" spans="1:6" ht="22.5" x14ac:dyDescent="0.2">
      <c r="A41" s="25" t="s">
        <v>166</v>
      </c>
      <c r="B41" s="49" t="s">
        <v>152</v>
      </c>
      <c r="C41" s="99" t="s">
        <v>196</v>
      </c>
      <c r="D41" s="100">
        <v>408057.46</v>
      </c>
      <c r="E41" s="115">
        <v>91614.14</v>
      </c>
      <c r="F41" s="107">
        <f t="shared" si="0"/>
        <v>22.451284189241385</v>
      </c>
    </row>
    <row r="42" spans="1:6" x14ac:dyDescent="0.2">
      <c r="A42" s="25" t="s">
        <v>168</v>
      </c>
      <c r="B42" s="49" t="s">
        <v>152</v>
      </c>
      <c r="C42" s="99" t="s">
        <v>197</v>
      </c>
      <c r="D42" s="100">
        <v>408057.46</v>
      </c>
      <c r="E42" s="115">
        <v>91614.14</v>
      </c>
      <c r="F42" s="107">
        <f t="shared" si="0"/>
        <v>22.451284189241385</v>
      </c>
    </row>
    <row r="43" spans="1:6" x14ac:dyDescent="0.2">
      <c r="A43" s="25" t="s">
        <v>173</v>
      </c>
      <c r="B43" s="49" t="s">
        <v>152</v>
      </c>
      <c r="C43" s="99" t="s">
        <v>198</v>
      </c>
      <c r="D43" s="100">
        <v>52298.09</v>
      </c>
      <c r="E43" s="115">
        <v>2893</v>
      </c>
      <c r="F43" s="107">
        <f t="shared" si="0"/>
        <v>5.5317507771316317</v>
      </c>
    </row>
    <row r="44" spans="1:6" x14ac:dyDescent="0.2">
      <c r="A44" s="25" t="s">
        <v>175</v>
      </c>
      <c r="B44" s="49" t="s">
        <v>152</v>
      </c>
      <c r="C44" s="99" t="s">
        <v>199</v>
      </c>
      <c r="D44" s="100">
        <v>52298.09</v>
      </c>
      <c r="E44" s="115">
        <v>2893</v>
      </c>
      <c r="F44" s="107">
        <f t="shared" si="0"/>
        <v>5.5317507771316317</v>
      </c>
    </row>
    <row r="45" spans="1:6" ht="22.5" x14ac:dyDescent="0.2">
      <c r="A45" s="25" t="s">
        <v>177</v>
      </c>
      <c r="B45" s="49" t="s">
        <v>152</v>
      </c>
      <c r="C45" s="99" t="s">
        <v>200</v>
      </c>
      <c r="D45" s="100">
        <v>10369.6</v>
      </c>
      <c r="E45" s="115">
        <v>2752</v>
      </c>
      <c r="F45" s="107">
        <f t="shared" si="0"/>
        <v>26.539114334207682</v>
      </c>
    </row>
    <row r="46" spans="1:6" x14ac:dyDescent="0.2">
      <c r="A46" s="25" t="s">
        <v>179</v>
      </c>
      <c r="B46" s="49" t="s">
        <v>152</v>
      </c>
      <c r="C46" s="99" t="s">
        <v>201</v>
      </c>
      <c r="D46" s="100">
        <v>876.5</v>
      </c>
      <c r="E46" s="115">
        <v>141</v>
      </c>
      <c r="F46" s="107">
        <f t="shared" si="0"/>
        <v>16.086708499714774</v>
      </c>
    </row>
    <row r="47" spans="1:6" x14ac:dyDescent="0.2">
      <c r="A47" s="25" t="s">
        <v>181</v>
      </c>
      <c r="B47" s="49" t="s">
        <v>152</v>
      </c>
      <c r="C47" s="99" t="s">
        <v>202</v>
      </c>
      <c r="D47" s="100">
        <v>41051.99</v>
      </c>
      <c r="E47" s="115" t="s">
        <v>40</v>
      </c>
      <c r="F47" s="107" t="s">
        <v>40</v>
      </c>
    </row>
    <row r="48" spans="1:6" ht="33.75" x14ac:dyDescent="0.2">
      <c r="A48" s="43" t="s">
        <v>203</v>
      </c>
      <c r="B48" s="44" t="s">
        <v>152</v>
      </c>
      <c r="C48" s="105" t="s">
        <v>204</v>
      </c>
      <c r="D48" s="106">
        <v>93184.23</v>
      </c>
      <c r="E48" s="110">
        <v>93184.23</v>
      </c>
      <c r="F48" s="107">
        <f t="shared" si="0"/>
        <v>100</v>
      </c>
    </row>
    <row r="49" spans="1:6" x14ac:dyDescent="0.2">
      <c r="A49" s="25" t="s">
        <v>170</v>
      </c>
      <c r="B49" s="49" t="s">
        <v>152</v>
      </c>
      <c r="C49" s="99" t="s">
        <v>205</v>
      </c>
      <c r="D49" s="100">
        <v>93184.23</v>
      </c>
      <c r="E49" s="115">
        <v>93184.23</v>
      </c>
      <c r="F49" s="107">
        <f t="shared" si="0"/>
        <v>100</v>
      </c>
    </row>
    <row r="50" spans="1:6" x14ac:dyDescent="0.2">
      <c r="A50" s="25" t="s">
        <v>130</v>
      </c>
      <c r="B50" s="49" t="s">
        <v>152</v>
      </c>
      <c r="C50" s="99" t="s">
        <v>206</v>
      </c>
      <c r="D50" s="100">
        <v>93184.23</v>
      </c>
      <c r="E50" s="115">
        <v>93184.23</v>
      </c>
      <c r="F50" s="107">
        <f t="shared" si="0"/>
        <v>100</v>
      </c>
    </row>
    <row r="51" spans="1:6" x14ac:dyDescent="0.2">
      <c r="A51" s="43" t="s">
        <v>207</v>
      </c>
      <c r="B51" s="44" t="s">
        <v>152</v>
      </c>
      <c r="C51" s="105" t="s">
        <v>208</v>
      </c>
      <c r="D51" s="106">
        <v>16655.8</v>
      </c>
      <c r="E51" s="110" t="s">
        <v>40</v>
      </c>
      <c r="F51" s="107" t="s">
        <v>40</v>
      </c>
    </row>
    <row r="52" spans="1:6" ht="22.5" x14ac:dyDescent="0.2">
      <c r="A52" s="25" t="s">
        <v>164</v>
      </c>
      <c r="B52" s="49" t="s">
        <v>152</v>
      </c>
      <c r="C52" s="99" t="s">
        <v>209</v>
      </c>
      <c r="D52" s="100">
        <v>13600</v>
      </c>
      <c r="E52" s="115" t="s">
        <v>40</v>
      </c>
      <c r="F52" s="107" t="s">
        <v>40</v>
      </c>
    </row>
    <row r="53" spans="1:6" ht="22.5" x14ac:dyDescent="0.2">
      <c r="A53" s="25" t="s">
        <v>166</v>
      </c>
      <c r="B53" s="49" t="s">
        <v>152</v>
      </c>
      <c r="C53" s="99" t="s">
        <v>210</v>
      </c>
      <c r="D53" s="100">
        <v>13600</v>
      </c>
      <c r="E53" s="115" t="s">
        <v>40</v>
      </c>
      <c r="F53" s="107" t="s">
        <v>40</v>
      </c>
    </row>
    <row r="54" spans="1:6" x14ac:dyDescent="0.2">
      <c r="A54" s="25" t="s">
        <v>168</v>
      </c>
      <c r="B54" s="49" t="s">
        <v>152</v>
      </c>
      <c r="C54" s="99" t="s">
        <v>211</v>
      </c>
      <c r="D54" s="100">
        <v>13600</v>
      </c>
      <c r="E54" s="115" t="s">
        <v>40</v>
      </c>
      <c r="F54" s="107" t="s">
        <v>40</v>
      </c>
    </row>
    <row r="55" spans="1:6" x14ac:dyDescent="0.2">
      <c r="A55" s="25" t="s">
        <v>173</v>
      </c>
      <c r="B55" s="49" t="s">
        <v>152</v>
      </c>
      <c r="C55" s="99" t="s">
        <v>212</v>
      </c>
      <c r="D55" s="100">
        <v>3055.8</v>
      </c>
      <c r="E55" s="115" t="s">
        <v>40</v>
      </c>
      <c r="F55" s="107" t="s">
        <v>40</v>
      </c>
    </row>
    <row r="56" spans="1:6" x14ac:dyDescent="0.2">
      <c r="A56" s="25" t="s">
        <v>175</v>
      </c>
      <c r="B56" s="49" t="s">
        <v>152</v>
      </c>
      <c r="C56" s="99" t="s">
        <v>213</v>
      </c>
      <c r="D56" s="100">
        <v>3055.8</v>
      </c>
      <c r="E56" s="115" t="s">
        <v>40</v>
      </c>
      <c r="F56" s="107" t="s">
        <v>40</v>
      </c>
    </row>
    <row r="57" spans="1:6" x14ac:dyDescent="0.2">
      <c r="A57" s="25" t="s">
        <v>181</v>
      </c>
      <c r="B57" s="49" t="s">
        <v>152</v>
      </c>
      <c r="C57" s="99" t="s">
        <v>214</v>
      </c>
      <c r="D57" s="100">
        <v>3055.8</v>
      </c>
      <c r="E57" s="115" t="s">
        <v>40</v>
      </c>
      <c r="F57" s="107" t="s">
        <v>40</v>
      </c>
    </row>
    <row r="58" spans="1:6" x14ac:dyDescent="0.2">
      <c r="A58" s="43" t="s">
        <v>215</v>
      </c>
      <c r="B58" s="44" t="s">
        <v>152</v>
      </c>
      <c r="C58" s="105" t="s">
        <v>216</v>
      </c>
      <c r="D58" s="106">
        <v>80850</v>
      </c>
      <c r="E58" s="110">
        <v>19964.189999999999</v>
      </c>
      <c r="F58" s="107">
        <f t="shared" si="0"/>
        <v>24.692875695732837</v>
      </c>
    </row>
    <row r="59" spans="1:6" ht="56.25" x14ac:dyDescent="0.2">
      <c r="A59" s="25" t="s">
        <v>156</v>
      </c>
      <c r="B59" s="49" t="s">
        <v>152</v>
      </c>
      <c r="C59" s="99" t="s">
        <v>217</v>
      </c>
      <c r="D59" s="100">
        <v>79856.759999999995</v>
      </c>
      <c r="E59" s="115">
        <v>19964.189999999999</v>
      </c>
      <c r="F59" s="107">
        <f t="shared" si="0"/>
        <v>25</v>
      </c>
    </row>
    <row r="60" spans="1:6" ht="22.5" x14ac:dyDescent="0.2">
      <c r="A60" s="25" t="s">
        <v>158</v>
      </c>
      <c r="B60" s="49" t="s">
        <v>152</v>
      </c>
      <c r="C60" s="99" t="s">
        <v>218</v>
      </c>
      <c r="D60" s="100">
        <v>79856.759999999995</v>
      </c>
      <c r="E60" s="115">
        <v>19964.189999999999</v>
      </c>
      <c r="F60" s="107">
        <f t="shared" si="0"/>
        <v>25</v>
      </c>
    </row>
    <row r="61" spans="1:6" ht="22.5" x14ac:dyDescent="0.2">
      <c r="A61" s="25" t="s">
        <v>160</v>
      </c>
      <c r="B61" s="49" t="s">
        <v>152</v>
      </c>
      <c r="C61" s="99" t="s">
        <v>219</v>
      </c>
      <c r="D61" s="100">
        <v>61333.919999999998</v>
      </c>
      <c r="E61" s="115">
        <v>15333.48</v>
      </c>
      <c r="F61" s="107">
        <f t="shared" si="0"/>
        <v>25</v>
      </c>
    </row>
    <row r="62" spans="1:6" ht="33.75" x14ac:dyDescent="0.2">
      <c r="A62" s="25" t="s">
        <v>162</v>
      </c>
      <c r="B62" s="49" t="s">
        <v>152</v>
      </c>
      <c r="C62" s="99" t="s">
        <v>220</v>
      </c>
      <c r="D62" s="100">
        <v>18522.84</v>
      </c>
      <c r="E62" s="115">
        <v>4630.71</v>
      </c>
      <c r="F62" s="107">
        <f t="shared" si="0"/>
        <v>25</v>
      </c>
    </row>
    <row r="63" spans="1:6" ht="22.5" x14ac:dyDescent="0.2">
      <c r="A63" s="25" t="s">
        <v>164</v>
      </c>
      <c r="B63" s="49" t="s">
        <v>152</v>
      </c>
      <c r="C63" s="99" t="s">
        <v>221</v>
      </c>
      <c r="D63" s="100">
        <v>993.24</v>
      </c>
      <c r="E63" s="115" t="s">
        <v>40</v>
      </c>
      <c r="F63" s="107" t="s">
        <v>40</v>
      </c>
    </row>
    <row r="64" spans="1:6" ht="22.5" x14ac:dyDescent="0.2">
      <c r="A64" s="25" t="s">
        <v>166</v>
      </c>
      <c r="B64" s="49" t="s">
        <v>152</v>
      </c>
      <c r="C64" s="99" t="s">
        <v>222</v>
      </c>
      <c r="D64" s="100">
        <v>993.24</v>
      </c>
      <c r="E64" s="115" t="s">
        <v>40</v>
      </c>
      <c r="F64" s="107" t="s">
        <v>40</v>
      </c>
    </row>
    <row r="65" spans="1:6" x14ac:dyDescent="0.2">
      <c r="A65" s="25" t="s">
        <v>168</v>
      </c>
      <c r="B65" s="49" t="s">
        <v>152</v>
      </c>
      <c r="C65" s="99" t="s">
        <v>223</v>
      </c>
      <c r="D65" s="100">
        <v>993.24</v>
      </c>
      <c r="E65" s="115" t="s">
        <v>40</v>
      </c>
      <c r="F65" s="107" t="s">
        <v>40</v>
      </c>
    </row>
    <row r="66" spans="1:6" x14ac:dyDescent="0.2">
      <c r="A66" s="43" t="s">
        <v>224</v>
      </c>
      <c r="B66" s="44" t="s">
        <v>152</v>
      </c>
      <c r="C66" s="105" t="s">
        <v>225</v>
      </c>
      <c r="D66" s="106">
        <v>80850</v>
      </c>
      <c r="E66" s="110">
        <v>19964.189999999999</v>
      </c>
      <c r="F66" s="107">
        <f t="shared" si="0"/>
        <v>24.692875695732837</v>
      </c>
    </row>
    <row r="67" spans="1:6" ht="56.25" x14ac:dyDescent="0.2">
      <c r="A67" s="25" t="s">
        <v>156</v>
      </c>
      <c r="B67" s="49" t="s">
        <v>152</v>
      </c>
      <c r="C67" s="99" t="s">
        <v>226</v>
      </c>
      <c r="D67" s="100">
        <v>79856.759999999995</v>
      </c>
      <c r="E67" s="115">
        <v>19964.189999999999</v>
      </c>
      <c r="F67" s="107">
        <f t="shared" si="0"/>
        <v>25</v>
      </c>
    </row>
    <row r="68" spans="1:6" ht="22.5" x14ac:dyDescent="0.2">
      <c r="A68" s="25" t="s">
        <v>158</v>
      </c>
      <c r="B68" s="49" t="s">
        <v>152</v>
      </c>
      <c r="C68" s="99" t="s">
        <v>227</v>
      </c>
      <c r="D68" s="100">
        <v>79856.759999999995</v>
      </c>
      <c r="E68" s="115">
        <v>19964.189999999999</v>
      </c>
      <c r="F68" s="107">
        <f t="shared" si="0"/>
        <v>25</v>
      </c>
    </row>
    <row r="69" spans="1:6" ht="22.5" x14ac:dyDescent="0.2">
      <c r="A69" s="25" t="s">
        <v>160</v>
      </c>
      <c r="B69" s="49" t="s">
        <v>152</v>
      </c>
      <c r="C69" s="99" t="s">
        <v>228</v>
      </c>
      <c r="D69" s="100">
        <v>61333.919999999998</v>
      </c>
      <c r="E69" s="115">
        <v>15333.48</v>
      </c>
      <c r="F69" s="107">
        <f t="shared" si="0"/>
        <v>25</v>
      </c>
    </row>
    <row r="70" spans="1:6" ht="33.75" x14ac:dyDescent="0.2">
      <c r="A70" s="25" t="s">
        <v>162</v>
      </c>
      <c r="B70" s="49" t="s">
        <v>152</v>
      </c>
      <c r="C70" s="99" t="s">
        <v>229</v>
      </c>
      <c r="D70" s="100">
        <v>18522.84</v>
      </c>
      <c r="E70" s="115">
        <v>4630.71</v>
      </c>
      <c r="F70" s="107">
        <f t="shared" si="0"/>
        <v>25</v>
      </c>
    </row>
    <row r="71" spans="1:6" ht="22.5" x14ac:dyDescent="0.2">
      <c r="A71" s="25" t="s">
        <v>164</v>
      </c>
      <c r="B71" s="49" t="s">
        <v>152</v>
      </c>
      <c r="C71" s="99" t="s">
        <v>230</v>
      </c>
      <c r="D71" s="100">
        <v>993.24</v>
      </c>
      <c r="E71" s="115" t="s">
        <v>40</v>
      </c>
      <c r="F71" s="107" t="s">
        <v>40</v>
      </c>
    </row>
    <row r="72" spans="1:6" ht="22.5" x14ac:dyDescent="0.2">
      <c r="A72" s="25" t="s">
        <v>166</v>
      </c>
      <c r="B72" s="49" t="s">
        <v>152</v>
      </c>
      <c r="C72" s="99" t="s">
        <v>231</v>
      </c>
      <c r="D72" s="100">
        <v>993.24</v>
      </c>
      <c r="E72" s="115" t="s">
        <v>40</v>
      </c>
      <c r="F72" s="107" t="s">
        <v>40</v>
      </c>
    </row>
    <row r="73" spans="1:6" x14ac:dyDescent="0.2">
      <c r="A73" s="25" t="s">
        <v>168</v>
      </c>
      <c r="B73" s="49" t="s">
        <v>152</v>
      </c>
      <c r="C73" s="99" t="s">
        <v>232</v>
      </c>
      <c r="D73" s="100">
        <v>993.24</v>
      </c>
      <c r="E73" s="115" t="s">
        <v>40</v>
      </c>
      <c r="F73" s="107" t="s">
        <v>40</v>
      </c>
    </row>
    <row r="74" spans="1:6" x14ac:dyDescent="0.2">
      <c r="A74" s="43" t="s">
        <v>233</v>
      </c>
      <c r="B74" s="44" t="s">
        <v>152</v>
      </c>
      <c r="C74" s="105" t="s">
        <v>234</v>
      </c>
      <c r="D74" s="106">
        <v>186273.03</v>
      </c>
      <c r="E74" s="110" t="s">
        <v>40</v>
      </c>
      <c r="F74" s="107" t="s">
        <v>40</v>
      </c>
    </row>
    <row r="75" spans="1:6" ht="22.5" x14ac:dyDescent="0.2">
      <c r="A75" s="25" t="s">
        <v>164</v>
      </c>
      <c r="B75" s="49" t="s">
        <v>152</v>
      </c>
      <c r="C75" s="99" t="s">
        <v>235</v>
      </c>
      <c r="D75" s="100">
        <v>186273.03</v>
      </c>
      <c r="E75" s="115" t="s">
        <v>40</v>
      </c>
      <c r="F75" s="107" t="s">
        <v>40</v>
      </c>
    </row>
    <row r="76" spans="1:6" ht="22.5" x14ac:dyDescent="0.2">
      <c r="A76" s="25" t="s">
        <v>166</v>
      </c>
      <c r="B76" s="49" t="s">
        <v>152</v>
      </c>
      <c r="C76" s="99" t="s">
        <v>236</v>
      </c>
      <c r="D76" s="100">
        <v>186273.03</v>
      </c>
      <c r="E76" s="115" t="s">
        <v>40</v>
      </c>
      <c r="F76" s="107" t="s">
        <v>40</v>
      </c>
    </row>
    <row r="77" spans="1:6" x14ac:dyDescent="0.2">
      <c r="A77" s="25" t="s">
        <v>168</v>
      </c>
      <c r="B77" s="49" t="s">
        <v>152</v>
      </c>
      <c r="C77" s="99" t="s">
        <v>237</v>
      </c>
      <c r="D77" s="100">
        <v>186273.03</v>
      </c>
      <c r="E77" s="115" t="s">
        <v>40</v>
      </c>
      <c r="F77" s="107" t="s">
        <v>40</v>
      </c>
    </row>
    <row r="78" spans="1:6" x14ac:dyDescent="0.2">
      <c r="A78" s="43" t="s">
        <v>238</v>
      </c>
      <c r="B78" s="44" t="s">
        <v>152</v>
      </c>
      <c r="C78" s="105" t="s">
        <v>239</v>
      </c>
      <c r="D78" s="106">
        <v>186273.03</v>
      </c>
      <c r="E78" s="110" t="s">
        <v>40</v>
      </c>
      <c r="F78" s="107" t="s">
        <v>40</v>
      </c>
    </row>
    <row r="79" spans="1:6" ht="22.5" x14ac:dyDescent="0.2">
      <c r="A79" s="25" t="s">
        <v>164</v>
      </c>
      <c r="B79" s="49" t="s">
        <v>152</v>
      </c>
      <c r="C79" s="99" t="s">
        <v>240</v>
      </c>
      <c r="D79" s="100">
        <v>186273.03</v>
      </c>
      <c r="E79" s="115" t="s">
        <v>40</v>
      </c>
      <c r="F79" s="107" t="s">
        <v>40</v>
      </c>
    </row>
    <row r="80" spans="1:6" ht="22.5" x14ac:dyDescent="0.2">
      <c r="A80" s="25" t="s">
        <v>166</v>
      </c>
      <c r="B80" s="49" t="s">
        <v>152</v>
      </c>
      <c r="C80" s="99" t="s">
        <v>241</v>
      </c>
      <c r="D80" s="100">
        <v>186273.03</v>
      </c>
      <c r="E80" s="115" t="s">
        <v>40</v>
      </c>
      <c r="F80" s="107" t="s">
        <v>40</v>
      </c>
    </row>
    <row r="81" spans="1:6" x14ac:dyDescent="0.2">
      <c r="A81" s="25" t="s">
        <v>168</v>
      </c>
      <c r="B81" s="49" t="s">
        <v>152</v>
      </c>
      <c r="C81" s="99" t="s">
        <v>242</v>
      </c>
      <c r="D81" s="100">
        <v>186273.03</v>
      </c>
      <c r="E81" s="115" t="s">
        <v>40</v>
      </c>
      <c r="F81" s="107" t="s">
        <v>40</v>
      </c>
    </row>
    <row r="82" spans="1:6" x14ac:dyDescent="0.2">
      <c r="A82" s="43" t="s">
        <v>243</v>
      </c>
      <c r="B82" s="44" t="s">
        <v>152</v>
      </c>
      <c r="C82" s="105" t="s">
        <v>244</v>
      </c>
      <c r="D82" s="106">
        <v>8237.3799999999992</v>
      </c>
      <c r="E82" s="110" t="s">
        <v>40</v>
      </c>
      <c r="F82" s="107" t="s">
        <v>40</v>
      </c>
    </row>
    <row r="83" spans="1:6" x14ac:dyDescent="0.2">
      <c r="A83" s="25" t="s">
        <v>170</v>
      </c>
      <c r="B83" s="49" t="s">
        <v>152</v>
      </c>
      <c r="C83" s="99" t="s">
        <v>245</v>
      </c>
      <c r="D83" s="100">
        <v>8237.3799999999992</v>
      </c>
      <c r="E83" s="115" t="s">
        <v>40</v>
      </c>
      <c r="F83" s="107" t="s">
        <v>40</v>
      </c>
    </row>
    <row r="84" spans="1:6" x14ac:dyDescent="0.2">
      <c r="A84" s="25" t="s">
        <v>130</v>
      </c>
      <c r="B84" s="49" t="s">
        <v>152</v>
      </c>
      <c r="C84" s="99" t="s">
        <v>246</v>
      </c>
      <c r="D84" s="100">
        <v>8237.3799999999992</v>
      </c>
      <c r="E84" s="115" t="s">
        <v>40</v>
      </c>
      <c r="F84" s="107" t="s">
        <v>40</v>
      </c>
    </row>
    <row r="85" spans="1:6" x14ac:dyDescent="0.2">
      <c r="A85" s="43" t="s">
        <v>247</v>
      </c>
      <c r="B85" s="44" t="s">
        <v>152</v>
      </c>
      <c r="C85" s="105" t="s">
        <v>248</v>
      </c>
      <c r="D85" s="106">
        <v>8237.3799999999992</v>
      </c>
      <c r="E85" s="110" t="s">
        <v>40</v>
      </c>
      <c r="F85" s="107" t="s">
        <v>40</v>
      </c>
    </row>
    <row r="86" spans="1:6" x14ac:dyDescent="0.2">
      <c r="A86" s="25" t="s">
        <v>170</v>
      </c>
      <c r="B86" s="49" t="s">
        <v>152</v>
      </c>
      <c r="C86" s="99" t="s">
        <v>249</v>
      </c>
      <c r="D86" s="100">
        <v>8237.3799999999992</v>
      </c>
      <c r="E86" s="115" t="s">
        <v>40</v>
      </c>
      <c r="F86" s="107" t="s">
        <v>40</v>
      </c>
    </row>
    <row r="87" spans="1:6" x14ac:dyDescent="0.2">
      <c r="A87" s="25" t="s">
        <v>130</v>
      </c>
      <c r="B87" s="49" t="s">
        <v>152</v>
      </c>
      <c r="C87" s="99" t="s">
        <v>250</v>
      </c>
      <c r="D87" s="100">
        <v>8237.3799999999992</v>
      </c>
      <c r="E87" s="115" t="s">
        <v>40</v>
      </c>
      <c r="F87" s="107" t="s">
        <v>40</v>
      </c>
    </row>
    <row r="88" spans="1:6" x14ac:dyDescent="0.2">
      <c r="A88" s="43" t="s">
        <v>251</v>
      </c>
      <c r="B88" s="44" t="s">
        <v>152</v>
      </c>
      <c r="C88" s="105" t="s">
        <v>252</v>
      </c>
      <c r="D88" s="106">
        <v>2122296.21</v>
      </c>
      <c r="E88" s="110">
        <v>619310.71</v>
      </c>
      <c r="F88" s="107">
        <f t="shared" ref="F80:F119" si="1">E88/D88*100</f>
        <v>29.18116269924451</v>
      </c>
    </row>
    <row r="89" spans="1:6" ht="56.25" x14ac:dyDescent="0.2">
      <c r="A89" s="25" t="s">
        <v>156</v>
      </c>
      <c r="B89" s="49" t="s">
        <v>152</v>
      </c>
      <c r="C89" s="99" t="s">
        <v>253</v>
      </c>
      <c r="D89" s="100">
        <v>1224101.3400000001</v>
      </c>
      <c r="E89" s="115">
        <v>305913.45</v>
      </c>
      <c r="F89" s="107">
        <f t="shared" si="1"/>
        <v>24.990859825380145</v>
      </c>
    </row>
    <row r="90" spans="1:6" x14ac:dyDescent="0.2">
      <c r="A90" s="25" t="s">
        <v>254</v>
      </c>
      <c r="B90" s="49" t="s">
        <v>152</v>
      </c>
      <c r="C90" s="99" t="s">
        <v>255</v>
      </c>
      <c r="D90" s="100">
        <v>1224101.3400000001</v>
      </c>
      <c r="E90" s="115">
        <v>305913.45</v>
      </c>
      <c r="F90" s="107">
        <f t="shared" si="1"/>
        <v>24.990859825380145</v>
      </c>
    </row>
    <row r="91" spans="1:6" x14ac:dyDescent="0.2">
      <c r="A91" s="25" t="s">
        <v>256</v>
      </c>
      <c r="B91" s="49" t="s">
        <v>152</v>
      </c>
      <c r="C91" s="99" t="s">
        <v>257</v>
      </c>
      <c r="D91" s="100">
        <v>940170</v>
      </c>
      <c r="E91" s="115">
        <v>234930.57</v>
      </c>
      <c r="F91" s="107">
        <f t="shared" si="1"/>
        <v>24.988094706276527</v>
      </c>
    </row>
    <row r="92" spans="1:6" ht="33.75" x14ac:dyDescent="0.2">
      <c r="A92" s="25" t="s">
        <v>258</v>
      </c>
      <c r="B92" s="49" t="s">
        <v>152</v>
      </c>
      <c r="C92" s="99" t="s">
        <v>259</v>
      </c>
      <c r="D92" s="100">
        <v>283931.34000000003</v>
      </c>
      <c r="E92" s="115">
        <v>70982.880000000005</v>
      </c>
      <c r="F92" s="107">
        <f t="shared" si="1"/>
        <v>25.000015848902063</v>
      </c>
    </row>
    <row r="93" spans="1:6" ht="22.5" x14ac:dyDescent="0.2">
      <c r="A93" s="25" t="s">
        <v>164</v>
      </c>
      <c r="B93" s="49" t="s">
        <v>152</v>
      </c>
      <c r="C93" s="99" t="s">
        <v>260</v>
      </c>
      <c r="D93" s="100">
        <v>816351.83</v>
      </c>
      <c r="E93" s="115">
        <v>257319.2</v>
      </c>
      <c r="F93" s="107">
        <f t="shared" si="1"/>
        <v>31.520625120666416</v>
      </c>
    </row>
    <row r="94" spans="1:6" ht="22.5" x14ac:dyDescent="0.2">
      <c r="A94" s="25" t="s">
        <v>166</v>
      </c>
      <c r="B94" s="49" t="s">
        <v>152</v>
      </c>
      <c r="C94" s="99" t="s">
        <v>261</v>
      </c>
      <c r="D94" s="100">
        <v>816351.83</v>
      </c>
      <c r="E94" s="115">
        <v>257319.2</v>
      </c>
      <c r="F94" s="107">
        <f t="shared" si="1"/>
        <v>31.520625120666416</v>
      </c>
    </row>
    <row r="95" spans="1:6" x14ac:dyDescent="0.2">
      <c r="A95" s="25" t="s">
        <v>168</v>
      </c>
      <c r="B95" s="49" t="s">
        <v>152</v>
      </c>
      <c r="C95" s="99" t="s">
        <v>262</v>
      </c>
      <c r="D95" s="100">
        <v>816351.83</v>
      </c>
      <c r="E95" s="115">
        <v>257319.2</v>
      </c>
      <c r="F95" s="107">
        <f t="shared" si="1"/>
        <v>31.520625120666416</v>
      </c>
    </row>
    <row r="96" spans="1:6" x14ac:dyDescent="0.2">
      <c r="A96" s="25" t="s">
        <v>173</v>
      </c>
      <c r="B96" s="49" t="s">
        <v>152</v>
      </c>
      <c r="C96" s="99" t="s">
        <v>263</v>
      </c>
      <c r="D96" s="100">
        <v>81843.039999999994</v>
      </c>
      <c r="E96" s="115">
        <v>56078.06</v>
      </c>
      <c r="F96" s="107">
        <f t="shared" si="1"/>
        <v>68.519033506086785</v>
      </c>
    </row>
    <row r="97" spans="1:6" x14ac:dyDescent="0.2">
      <c r="A97" s="25" t="s">
        <v>175</v>
      </c>
      <c r="B97" s="49" t="s">
        <v>152</v>
      </c>
      <c r="C97" s="99" t="s">
        <v>264</v>
      </c>
      <c r="D97" s="100">
        <v>81843.039999999994</v>
      </c>
      <c r="E97" s="115">
        <v>56078.06</v>
      </c>
      <c r="F97" s="107">
        <f t="shared" si="1"/>
        <v>68.519033506086785</v>
      </c>
    </row>
    <row r="98" spans="1:6" ht="22.5" x14ac:dyDescent="0.2">
      <c r="A98" s="25" t="s">
        <v>177</v>
      </c>
      <c r="B98" s="49" t="s">
        <v>152</v>
      </c>
      <c r="C98" s="99" t="s">
        <v>265</v>
      </c>
      <c r="D98" s="100">
        <v>68010</v>
      </c>
      <c r="E98" s="115">
        <v>42259</v>
      </c>
      <c r="F98" s="107">
        <f t="shared" si="1"/>
        <v>62.136450521982056</v>
      </c>
    </row>
    <row r="99" spans="1:6" x14ac:dyDescent="0.2">
      <c r="A99" s="25" t="s">
        <v>181</v>
      </c>
      <c r="B99" s="49" t="s">
        <v>152</v>
      </c>
      <c r="C99" s="99" t="s">
        <v>266</v>
      </c>
      <c r="D99" s="100">
        <v>13833.04</v>
      </c>
      <c r="E99" s="115">
        <v>13819.06</v>
      </c>
      <c r="F99" s="107">
        <f t="shared" si="1"/>
        <v>99.898937616026558</v>
      </c>
    </row>
    <row r="100" spans="1:6" x14ac:dyDescent="0.2">
      <c r="A100" s="43" t="s">
        <v>267</v>
      </c>
      <c r="B100" s="44" t="s">
        <v>152</v>
      </c>
      <c r="C100" s="105" t="s">
        <v>268</v>
      </c>
      <c r="D100" s="106">
        <v>2122296.21</v>
      </c>
      <c r="E100" s="110">
        <v>619310.71</v>
      </c>
      <c r="F100" s="107">
        <f t="shared" si="1"/>
        <v>29.18116269924451</v>
      </c>
    </row>
    <row r="101" spans="1:6" ht="56.25" x14ac:dyDescent="0.2">
      <c r="A101" s="25" t="s">
        <v>156</v>
      </c>
      <c r="B101" s="49" t="s">
        <v>152</v>
      </c>
      <c r="C101" s="99" t="s">
        <v>269</v>
      </c>
      <c r="D101" s="100">
        <v>1224101.3400000001</v>
      </c>
      <c r="E101" s="115">
        <v>305913.45</v>
      </c>
      <c r="F101" s="107">
        <f t="shared" si="1"/>
        <v>24.990859825380145</v>
      </c>
    </row>
    <row r="102" spans="1:6" x14ac:dyDescent="0.2">
      <c r="A102" s="25" t="s">
        <v>254</v>
      </c>
      <c r="B102" s="49" t="s">
        <v>152</v>
      </c>
      <c r="C102" s="99" t="s">
        <v>270</v>
      </c>
      <c r="D102" s="100">
        <v>1224101.3400000001</v>
      </c>
      <c r="E102" s="115">
        <v>305913.45</v>
      </c>
      <c r="F102" s="107">
        <f t="shared" si="1"/>
        <v>24.990859825380145</v>
      </c>
    </row>
    <row r="103" spans="1:6" x14ac:dyDescent="0.2">
      <c r="A103" s="25" t="s">
        <v>256</v>
      </c>
      <c r="B103" s="49" t="s">
        <v>152</v>
      </c>
      <c r="C103" s="99" t="s">
        <v>271</v>
      </c>
      <c r="D103" s="100">
        <v>940170</v>
      </c>
      <c r="E103" s="115">
        <v>234930.57</v>
      </c>
      <c r="F103" s="107">
        <f t="shared" si="1"/>
        <v>24.988094706276527</v>
      </c>
    </row>
    <row r="104" spans="1:6" ht="33.75" x14ac:dyDescent="0.2">
      <c r="A104" s="25" t="s">
        <v>258</v>
      </c>
      <c r="B104" s="49" t="s">
        <v>152</v>
      </c>
      <c r="C104" s="99" t="s">
        <v>272</v>
      </c>
      <c r="D104" s="100">
        <v>283931.34000000003</v>
      </c>
      <c r="E104" s="115">
        <v>70982.880000000005</v>
      </c>
      <c r="F104" s="107">
        <f t="shared" si="1"/>
        <v>25.000015848902063</v>
      </c>
    </row>
    <row r="105" spans="1:6" ht="22.5" x14ac:dyDescent="0.2">
      <c r="A105" s="25" t="s">
        <v>164</v>
      </c>
      <c r="B105" s="49" t="s">
        <v>152</v>
      </c>
      <c r="C105" s="99" t="s">
        <v>273</v>
      </c>
      <c r="D105" s="100">
        <v>816351.83</v>
      </c>
      <c r="E105" s="115">
        <v>257319.2</v>
      </c>
      <c r="F105" s="107">
        <f t="shared" si="1"/>
        <v>31.520625120666416</v>
      </c>
    </row>
    <row r="106" spans="1:6" ht="22.5" x14ac:dyDescent="0.2">
      <c r="A106" s="25" t="s">
        <v>166</v>
      </c>
      <c r="B106" s="49" t="s">
        <v>152</v>
      </c>
      <c r="C106" s="99" t="s">
        <v>274</v>
      </c>
      <c r="D106" s="100">
        <v>816351.83</v>
      </c>
      <c r="E106" s="115">
        <v>257319.2</v>
      </c>
      <c r="F106" s="107">
        <f t="shared" si="1"/>
        <v>31.520625120666416</v>
      </c>
    </row>
    <row r="107" spans="1:6" x14ac:dyDescent="0.2">
      <c r="A107" s="25" t="s">
        <v>168</v>
      </c>
      <c r="B107" s="49" t="s">
        <v>152</v>
      </c>
      <c r="C107" s="99" t="s">
        <v>275</v>
      </c>
      <c r="D107" s="100">
        <v>816351.83</v>
      </c>
      <c r="E107" s="115">
        <v>257319.2</v>
      </c>
      <c r="F107" s="107">
        <f t="shared" si="1"/>
        <v>31.520625120666416</v>
      </c>
    </row>
    <row r="108" spans="1:6" x14ac:dyDescent="0.2">
      <c r="A108" s="25" t="s">
        <v>173</v>
      </c>
      <c r="B108" s="49" t="s">
        <v>152</v>
      </c>
      <c r="C108" s="99" t="s">
        <v>276</v>
      </c>
      <c r="D108" s="100">
        <v>81843.039999999994</v>
      </c>
      <c r="E108" s="115">
        <v>56078.06</v>
      </c>
      <c r="F108" s="107">
        <f t="shared" si="1"/>
        <v>68.519033506086785</v>
      </c>
    </row>
    <row r="109" spans="1:6" x14ac:dyDescent="0.2">
      <c r="A109" s="25" t="s">
        <v>175</v>
      </c>
      <c r="B109" s="49" t="s">
        <v>152</v>
      </c>
      <c r="C109" s="99" t="s">
        <v>277</v>
      </c>
      <c r="D109" s="100">
        <v>81843.039999999994</v>
      </c>
      <c r="E109" s="115">
        <v>56078.06</v>
      </c>
      <c r="F109" s="107">
        <f t="shared" si="1"/>
        <v>68.519033506086785</v>
      </c>
    </row>
    <row r="110" spans="1:6" ht="22.5" x14ac:dyDescent="0.2">
      <c r="A110" s="25" t="s">
        <v>177</v>
      </c>
      <c r="B110" s="49" t="s">
        <v>152</v>
      </c>
      <c r="C110" s="99" t="s">
        <v>278</v>
      </c>
      <c r="D110" s="100">
        <v>68010</v>
      </c>
      <c r="E110" s="115">
        <v>42259</v>
      </c>
      <c r="F110" s="107">
        <f t="shared" si="1"/>
        <v>62.136450521982056</v>
      </c>
    </row>
    <row r="111" spans="1:6" x14ac:dyDescent="0.2">
      <c r="A111" s="25" t="s">
        <v>181</v>
      </c>
      <c r="B111" s="49" t="s">
        <v>152</v>
      </c>
      <c r="C111" s="99" t="s">
        <v>279</v>
      </c>
      <c r="D111" s="100">
        <v>13833.04</v>
      </c>
      <c r="E111" s="115">
        <v>13819.06</v>
      </c>
      <c r="F111" s="107">
        <f t="shared" si="1"/>
        <v>99.898937616026558</v>
      </c>
    </row>
    <row r="112" spans="1:6" x14ac:dyDescent="0.2">
      <c r="A112" s="43" t="s">
        <v>280</v>
      </c>
      <c r="B112" s="44" t="s">
        <v>152</v>
      </c>
      <c r="C112" s="105" t="s">
        <v>281</v>
      </c>
      <c r="D112" s="106">
        <v>172922.88</v>
      </c>
      <c r="E112" s="110" t="s">
        <v>40</v>
      </c>
      <c r="F112" s="107" t="s">
        <v>40</v>
      </c>
    </row>
    <row r="113" spans="1:6" x14ac:dyDescent="0.2">
      <c r="A113" s="25" t="s">
        <v>282</v>
      </c>
      <c r="B113" s="49" t="s">
        <v>152</v>
      </c>
      <c r="C113" s="99" t="s">
        <v>283</v>
      </c>
      <c r="D113" s="100">
        <v>172922.88</v>
      </c>
      <c r="E113" s="115" t="s">
        <v>40</v>
      </c>
      <c r="F113" s="107" t="s">
        <v>40</v>
      </c>
    </row>
    <row r="114" spans="1:6" x14ac:dyDescent="0.2">
      <c r="A114" s="25" t="s">
        <v>284</v>
      </c>
      <c r="B114" s="49" t="s">
        <v>152</v>
      </c>
      <c r="C114" s="99" t="s">
        <v>285</v>
      </c>
      <c r="D114" s="100">
        <v>172922.88</v>
      </c>
      <c r="E114" s="115" t="s">
        <v>40</v>
      </c>
      <c r="F114" s="107" t="s">
        <v>40</v>
      </c>
    </row>
    <row r="115" spans="1:6" x14ac:dyDescent="0.2">
      <c r="A115" s="25" t="s">
        <v>286</v>
      </c>
      <c r="B115" s="49" t="s">
        <v>152</v>
      </c>
      <c r="C115" s="99" t="s">
        <v>287</v>
      </c>
      <c r="D115" s="100">
        <v>172922.88</v>
      </c>
      <c r="E115" s="115" t="s">
        <v>40</v>
      </c>
      <c r="F115" s="107" t="s">
        <v>40</v>
      </c>
    </row>
    <row r="116" spans="1:6" x14ac:dyDescent="0.2">
      <c r="A116" s="43" t="s">
        <v>288</v>
      </c>
      <c r="B116" s="44" t="s">
        <v>152</v>
      </c>
      <c r="C116" s="105" t="s">
        <v>289</v>
      </c>
      <c r="D116" s="106">
        <v>172922.88</v>
      </c>
      <c r="E116" s="110" t="s">
        <v>40</v>
      </c>
      <c r="F116" s="107" t="s">
        <v>40</v>
      </c>
    </row>
    <row r="117" spans="1:6" x14ac:dyDescent="0.2">
      <c r="A117" s="25" t="s">
        <v>282</v>
      </c>
      <c r="B117" s="49" t="s">
        <v>152</v>
      </c>
      <c r="C117" s="99" t="s">
        <v>290</v>
      </c>
      <c r="D117" s="100">
        <v>172922.88</v>
      </c>
      <c r="E117" s="115" t="s">
        <v>40</v>
      </c>
      <c r="F117" s="107" t="s">
        <v>40</v>
      </c>
    </row>
    <row r="118" spans="1:6" x14ac:dyDescent="0.2">
      <c r="A118" s="25" t="s">
        <v>284</v>
      </c>
      <c r="B118" s="49" t="s">
        <v>152</v>
      </c>
      <c r="C118" s="99" t="s">
        <v>291</v>
      </c>
      <c r="D118" s="100">
        <v>172922.88</v>
      </c>
      <c r="E118" s="115" t="s">
        <v>40</v>
      </c>
      <c r="F118" s="107" t="s">
        <v>40</v>
      </c>
    </row>
    <row r="119" spans="1:6" x14ac:dyDescent="0.2">
      <c r="A119" s="25" t="s">
        <v>286</v>
      </c>
      <c r="B119" s="49" t="s">
        <v>152</v>
      </c>
      <c r="C119" s="99" t="s">
        <v>292</v>
      </c>
      <c r="D119" s="100">
        <v>172922.88</v>
      </c>
      <c r="E119" s="115" t="s">
        <v>40</v>
      </c>
      <c r="F119" s="107" t="s">
        <v>40</v>
      </c>
    </row>
    <row r="120" spans="1:6" ht="9" customHeight="1" x14ac:dyDescent="0.2">
      <c r="A120" s="50"/>
      <c r="B120" s="51"/>
      <c r="C120" s="116"/>
      <c r="D120" s="117"/>
      <c r="E120" s="118"/>
      <c r="F120" s="118"/>
    </row>
    <row r="121" spans="1:6" ht="13.5" customHeight="1" x14ac:dyDescent="0.2">
      <c r="A121" s="52" t="s">
        <v>293</v>
      </c>
      <c r="B121" s="53" t="s">
        <v>294</v>
      </c>
      <c r="C121" s="119" t="s">
        <v>153</v>
      </c>
      <c r="D121" s="120" t="s">
        <v>40</v>
      </c>
      <c r="E121" s="120">
        <v>-205702.5</v>
      </c>
      <c r="F121" s="121" t="s">
        <v>295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">
    <cfRule type="cellIs" priority="1" stopIfTrue="1" operator="equal">
      <formula>0</formula>
    </cfRule>
  </conditionalFormatting>
  <conditionalFormatting sqref="E28:E29">
    <cfRule type="cellIs" priority="2" stopIfTrue="1" operator="equal">
      <formula>0</formula>
    </cfRule>
  </conditionalFormatting>
  <conditionalFormatting sqref="E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6"/>
  <sheetViews>
    <sheetView showGridLines="0" tabSelected="1" topLeftCell="A16" workbookViewId="0">
      <selection activeCell="A39" sqref="A39"/>
    </sheetView>
  </sheetViews>
  <sheetFormatPr defaultRowHeight="12.75" customHeight="1" x14ac:dyDescent="0.2"/>
  <cols>
    <col min="1" max="1" width="42.28515625" customWidth="1"/>
    <col min="2" max="2" width="5.5703125" customWidth="1"/>
    <col min="3" max="3" width="40.7109375" customWidth="1"/>
    <col min="4" max="6" width="18.7109375" customWidth="1"/>
  </cols>
  <sheetData>
    <row r="1" spans="1:6" ht="11.1" customHeight="1" x14ac:dyDescent="0.2">
      <c r="A1" s="93" t="s">
        <v>296</v>
      </c>
      <c r="B1" s="93"/>
      <c r="C1" s="93"/>
      <c r="D1" s="93"/>
      <c r="E1" s="93"/>
      <c r="F1" s="93"/>
    </row>
    <row r="2" spans="1:6" ht="13.15" customHeight="1" x14ac:dyDescent="0.25">
      <c r="A2" s="73" t="s">
        <v>297</v>
      </c>
      <c r="B2" s="73"/>
      <c r="C2" s="73"/>
      <c r="D2" s="73"/>
      <c r="E2" s="73"/>
      <c r="F2" s="73"/>
    </row>
    <row r="3" spans="1:6" ht="9" customHeight="1" x14ac:dyDescent="0.2">
      <c r="A3" s="5"/>
      <c r="B3" s="54"/>
      <c r="C3" s="35"/>
      <c r="D3" s="10"/>
      <c r="E3" s="10"/>
      <c r="F3" s="35"/>
    </row>
    <row r="4" spans="1:6" ht="13.9" customHeight="1" x14ac:dyDescent="0.2">
      <c r="A4" s="80" t="s">
        <v>16</v>
      </c>
      <c r="B4" s="74" t="s">
        <v>17</v>
      </c>
      <c r="C4" s="86" t="s">
        <v>298</v>
      </c>
      <c r="D4" s="77" t="s">
        <v>19</v>
      </c>
      <c r="E4" s="77" t="s">
        <v>20</v>
      </c>
      <c r="F4" s="83" t="s">
        <v>348</v>
      </c>
    </row>
    <row r="5" spans="1:6" ht="4.9000000000000004" customHeight="1" x14ac:dyDescent="0.2">
      <c r="A5" s="81"/>
      <c r="B5" s="75"/>
      <c r="C5" s="87"/>
      <c r="D5" s="78"/>
      <c r="E5" s="78"/>
      <c r="F5" s="84"/>
    </row>
    <row r="6" spans="1:6" ht="6" customHeight="1" x14ac:dyDescent="0.2">
      <c r="A6" s="81"/>
      <c r="B6" s="75"/>
      <c r="C6" s="87"/>
      <c r="D6" s="78"/>
      <c r="E6" s="78"/>
      <c r="F6" s="84"/>
    </row>
    <row r="7" spans="1:6" ht="4.9000000000000004" customHeight="1" x14ac:dyDescent="0.2">
      <c r="A7" s="81"/>
      <c r="B7" s="75"/>
      <c r="C7" s="87"/>
      <c r="D7" s="78"/>
      <c r="E7" s="78"/>
      <c r="F7" s="84"/>
    </row>
    <row r="8" spans="1:6" ht="6" customHeight="1" x14ac:dyDescent="0.2">
      <c r="A8" s="81"/>
      <c r="B8" s="75"/>
      <c r="C8" s="87"/>
      <c r="D8" s="78"/>
      <c r="E8" s="78"/>
      <c r="F8" s="84"/>
    </row>
    <row r="9" spans="1:6" ht="6" customHeight="1" x14ac:dyDescent="0.2">
      <c r="A9" s="81"/>
      <c r="B9" s="75"/>
      <c r="C9" s="87"/>
      <c r="D9" s="78"/>
      <c r="E9" s="78"/>
      <c r="F9" s="84"/>
    </row>
    <row r="10" spans="1:6" ht="18" customHeight="1" x14ac:dyDescent="0.2">
      <c r="A10" s="82"/>
      <c r="B10" s="76"/>
      <c r="C10" s="94"/>
      <c r="D10" s="79"/>
      <c r="E10" s="79"/>
      <c r="F10" s="85"/>
    </row>
    <row r="11" spans="1:6" ht="13.5" customHeight="1" x14ac:dyDescent="0.2">
      <c r="A11" s="19">
        <v>1</v>
      </c>
      <c r="B11" s="20">
        <v>2</v>
      </c>
      <c r="C11" s="21">
        <v>3</v>
      </c>
      <c r="D11" s="22" t="s">
        <v>21</v>
      </c>
      <c r="E11" s="42" t="s">
        <v>22</v>
      </c>
      <c r="F11" s="24" t="s">
        <v>23</v>
      </c>
    </row>
    <row r="12" spans="1:6" ht="22.5" x14ac:dyDescent="0.2">
      <c r="A12" s="55" t="s">
        <v>299</v>
      </c>
      <c r="B12" s="56" t="s">
        <v>300</v>
      </c>
      <c r="C12" s="57" t="s">
        <v>153</v>
      </c>
      <c r="D12" s="58" t="s">
        <v>40</v>
      </c>
      <c r="E12" s="122">
        <f>E19</f>
        <v>205702.5</v>
      </c>
      <c r="F12" s="59" t="s">
        <v>153</v>
      </c>
    </row>
    <row r="13" spans="1:6" x14ac:dyDescent="0.2">
      <c r="A13" s="60" t="s">
        <v>27</v>
      </c>
      <c r="B13" s="61"/>
      <c r="C13" s="62"/>
      <c r="D13" s="63"/>
      <c r="E13" s="124"/>
      <c r="F13" s="64"/>
    </row>
    <row r="14" spans="1:6" ht="22.5" x14ac:dyDescent="0.2">
      <c r="A14" s="43" t="s">
        <v>301</v>
      </c>
      <c r="B14" s="65" t="s">
        <v>302</v>
      </c>
      <c r="C14" s="66" t="s">
        <v>153</v>
      </c>
      <c r="D14" s="45" t="s">
        <v>40</v>
      </c>
      <c r="E14" s="109" t="s">
        <v>40</v>
      </c>
      <c r="F14" s="46" t="s">
        <v>40</v>
      </c>
    </row>
    <row r="15" spans="1:6" x14ac:dyDescent="0.2">
      <c r="A15" s="60" t="s">
        <v>303</v>
      </c>
      <c r="B15" s="61"/>
      <c r="C15" s="62"/>
      <c r="D15" s="63"/>
      <c r="E15" s="124"/>
      <c r="F15" s="64"/>
    </row>
    <row r="16" spans="1:6" x14ac:dyDescent="0.2">
      <c r="A16" s="43" t="s">
        <v>304</v>
      </c>
      <c r="B16" s="65" t="s">
        <v>305</v>
      </c>
      <c r="C16" s="66" t="s">
        <v>153</v>
      </c>
      <c r="D16" s="45" t="s">
        <v>40</v>
      </c>
      <c r="E16" s="109" t="s">
        <v>40</v>
      </c>
      <c r="F16" s="46" t="s">
        <v>40</v>
      </c>
    </row>
    <row r="17" spans="1:6" x14ac:dyDescent="0.2">
      <c r="A17" s="60" t="s">
        <v>303</v>
      </c>
      <c r="B17" s="61"/>
      <c r="C17" s="62"/>
      <c r="D17" s="63"/>
      <c r="E17" s="124"/>
      <c r="F17" s="64"/>
    </row>
    <row r="18" spans="1:6" x14ac:dyDescent="0.2">
      <c r="A18" s="55" t="s">
        <v>306</v>
      </c>
      <c r="B18" s="56" t="s">
        <v>307</v>
      </c>
      <c r="C18" s="57" t="s">
        <v>308</v>
      </c>
      <c r="D18" s="58" t="s">
        <v>40</v>
      </c>
      <c r="E18" s="122">
        <f>E19</f>
        <v>205702.5</v>
      </c>
      <c r="F18" s="59" t="s">
        <v>40</v>
      </c>
    </row>
    <row r="19" spans="1:6" ht="22.5" x14ac:dyDescent="0.2">
      <c r="A19" s="55" t="s">
        <v>309</v>
      </c>
      <c r="B19" s="56" t="s">
        <v>307</v>
      </c>
      <c r="C19" s="57" t="s">
        <v>310</v>
      </c>
      <c r="D19" s="58" t="s">
        <v>40</v>
      </c>
      <c r="E19" s="122">
        <f>E20+E22</f>
        <v>205702.5</v>
      </c>
      <c r="F19" s="59" t="s">
        <v>40</v>
      </c>
    </row>
    <row r="20" spans="1:6" x14ac:dyDescent="0.2">
      <c r="A20" s="55" t="s">
        <v>311</v>
      </c>
      <c r="B20" s="56" t="s">
        <v>312</v>
      </c>
      <c r="C20" s="57" t="s">
        <v>313</v>
      </c>
      <c r="D20" s="123">
        <v>-6738077.5300000003</v>
      </c>
      <c r="E20" s="123">
        <v>-1623692.94</v>
      </c>
      <c r="F20" s="59">
        <f>E20/D20*100</f>
        <v>24.097273039243287</v>
      </c>
    </row>
    <row r="21" spans="1:6" ht="22.5" x14ac:dyDescent="0.2">
      <c r="A21" s="25" t="s">
        <v>314</v>
      </c>
      <c r="B21" s="26" t="s">
        <v>312</v>
      </c>
      <c r="C21" s="67" t="s">
        <v>315</v>
      </c>
      <c r="D21" s="123">
        <v>-6738077.5300000003</v>
      </c>
      <c r="E21" s="123">
        <v>-1623692.94</v>
      </c>
      <c r="F21" s="59">
        <f t="shared" ref="F21:F23" si="0">E21/D21*100</f>
        <v>24.097273039243287</v>
      </c>
    </row>
    <row r="22" spans="1:6" x14ac:dyDescent="0.2">
      <c r="A22" s="55" t="s">
        <v>316</v>
      </c>
      <c r="B22" s="56" t="s">
        <v>317</v>
      </c>
      <c r="C22" s="57" t="s">
        <v>318</v>
      </c>
      <c r="D22" s="123">
        <v>6738077.5300000003</v>
      </c>
      <c r="E22" s="123">
        <v>1829395.44</v>
      </c>
      <c r="F22" s="59">
        <f t="shared" si="0"/>
        <v>27.150109684178712</v>
      </c>
    </row>
    <row r="23" spans="1:6" ht="22.5" x14ac:dyDescent="0.2">
      <c r="A23" s="25" t="s">
        <v>319</v>
      </c>
      <c r="B23" s="26" t="s">
        <v>317</v>
      </c>
      <c r="C23" s="67" t="s">
        <v>320</v>
      </c>
      <c r="D23" s="123">
        <v>6738077.5300000003</v>
      </c>
      <c r="E23" s="123">
        <v>1829395.44</v>
      </c>
      <c r="F23" s="59">
        <f t="shared" si="0"/>
        <v>27.150109684178712</v>
      </c>
    </row>
    <row r="24" spans="1:6" ht="12.75" customHeight="1" x14ac:dyDescent="0.2">
      <c r="A24" s="68"/>
      <c r="B24" s="69"/>
      <c r="C24" s="70"/>
      <c r="D24" s="71"/>
      <c r="E24" s="71"/>
      <c r="F24" s="72"/>
    </row>
    <row r="29" spans="1:6" ht="12.75" hidden="1" customHeight="1" x14ac:dyDescent="0.2"/>
    <row r="30" spans="1:6" ht="12.75" hidden="1" customHeight="1" x14ac:dyDescent="0.2"/>
    <row r="31" spans="1:6" ht="12.75" hidden="1" customHeight="1" x14ac:dyDescent="0.2"/>
    <row r="32" spans="1:6" ht="12.75" hidden="1" customHeight="1" x14ac:dyDescent="0.2"/>
    <row r="36" spans="1:6" ht="12.75" customHeight="1" x14ac:dyDescent="0.2">
      <c r="A36" s="12" t="s">
        <v>349</v>
      </c>
      <c r="D36" s="2"/>
      <c r="E36" s="2"/>
      <c r="F36" s="8"/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" stopIfTrue="1" operator="equal">
      <formula>0</formula>
    </cfRule>
  </conditionalFormatting>
  <conditionalFormatting sqref="E28:F28">
    <cfRule type="cellIs" priority="2" stopIfTrue="1" operator="equal">
      <formula>0</formula>
    </cfRule>
  </conditionalFormatting>
  <conditionalFormatting sqref="E30:F30">
    <cfRule type="cellIs" priority="3" stopIfTrue="1" operator="equal">
      <formula>0</formula>
    </cfRule>
  </conditionalFormatting>
  <conditionalFormatting sqref="E101:F101">
    <cfRule type="cellIs" priority="4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fitToHeight="0" orientation="portrait"/>
  <headerFooter alignWithMargins="0">
    <oddFooter>&amp;C&amp;"Times New Roman"&amp;10Бюджет сельского поселения Черниговское Прохладненского муниципального района Кабардино-Балкарской Республики&amp;L&amp;R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defaultRowHeight="12.75" x14ac:dyDescent="0.2"/>
  <sheetData>
    <row r="1" spans="1:2" x14ac:dyDescent="0.2">
      <c r="A1" t="s">
        <v>321</v>
      </c>
      <c r="B1" t="s">
        <v>22</v>
      </c>
    </row>
    <row r="2" spans="1:2" x14ac:dyDescent="0.2">
      <c r="A2" t="s">
        <v>322</v>
      </c>
      <c r="B2" t="s">
        <v>323</v>
      </c>
    </row>
    <row r="3" spans="1:2" x14ac:dyDescent="0.2">
      <c r="A3" t="s">
        <v>324</v>
      </c>
      <c r="B3" t="s">
        <v>5</v>
      </c>
    </row>
    <row r="4" spans="1:2" x14ac:dyDescent="0.2">
      <c r="A4" t="s">
        <v>325</v>
      </c>
      <c r="B4" t="s">
        <v>326</v>
      </c>
    </row>
    <row r="5" spans="1:2" x14ac:dyDescent="0.2">
      <c r="A5" t="s">
        <v>327</v>
      </c>
      <c r="B5" t="s">
        <v>328</v>
      </c>
    </row>
    <row r="6" spans="1:2" x14ac:dyDescent="0.2">
      <c r="A6" t="s">
        <v>329</v>
      </c>
      <c r="B6" t="s">
        <v>330</v>
      </c>
    </row>
    <row r="7" spans="1:2" x14ac:dyDescent="0.2">
      <c r="A7" t="s">
        <v>331</v>
      </c>
      <c r="B7" t="s">
        <v>330</v>
      </c>
    </row>
    <row r="8" spans="1:2" x14ac:dyDescent="0.2">
      <c r="A8" t="s">
        <v>332</v>
      </c>
      <c r="B8" t="s">
        <v>333</v>
      </c>
    </row>
    <row r="9" spans="1:2" x14ac:dyDescent="0.2">
      <c r="A9" t="s">
        <v>334</v>
      </c>
      <c r="B9" t="s">
        <v>335</v>
      </c>
    </row>
    <row r="10" spans="1:2" x14ac:dyDescent="0.2">
      <c r="A10" t="s">
        <v>336</v>
      </c>
      <c r="B10" t="s">
        <v>22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29</vt:i4>
      </vt:variant>
    </vt:vector>
  </HeadingPairs>
  <TitlesOfParts>
    <vt:vector size="33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Источники!LAST_CELL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Зарема</dc:creator>
  <dc:description>POI HSSF rep:2.50.0.168</dc:description>
  <cp:lastModifiedBy>Зарема</cp:lastModifiedBy>
  <dcterms:created xsi:type="dcterms:W3CDTF">2020-07-03T14:54:23Z</dcterms:created>
  <dcterms:modified xsi:type="dcterms:W3CDTF">2020-07-03T15:10:48Z</dcterms:modified>
</cp:coreProperties>
</file>